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12мес.18г." sheetId="8" r:id="rId1"/>
  </sheets>
  <calcPr calcId="125725"/>
</workbook>
</file>

<file path=xl/calcChain.xml><?xml version="1.0" encoding="utf-8"?>
<calcChain xmlns="http://schemas.openxmlformats.org/spreadsheetml/2006/main">
  <c r="E59" i="8"/>
  <c r="D59"/>
  <c r="F58"/>
  <c r="G58" s="1"/>
  <c r="F57"/>
  <c r="G57" s="1"/>
  <c r="F56"/>
  <c r="G56" s="1"/>
  <c r="F55"/>
  <c r="F54"/>
  <c r="G54" s="1"/>
  <c r="F53"/>
  <c r="G53" s="1"/>
  <c r="F52"/>
  <c r="G52" s="1"/>
  <c r="F51"/>
  <c r="G51" s="1"/>
  <c r="E49"/>
  <c r="D49"/>
  <c r="F48"/>
  <c r="G48" s="1"/>
  <c r="F47"/>
  <c r="E45"/>
  <c r="D45"/>
  <c r="F44"/>
  <c r="G44" s="1"/>
  <c r="F43"/>
  <c r="G43" s="1"/>
  <c r="F42"/>
  <c r="G42" s="1"/>
  <c r="F41"/>
  <c r="G41" s="1"/>
  <c r="F40"/>
  <c r="G40" s="1"/>
  <c r="F39"/>
  <c r="G39" s="1"/>
  <c r="F38"/>
  <c r="G38" s="1"/>
  <c r="F37"/>
  <c r="G37" s="1"/>
  <c r="F36"/>
  <c r="G36" s="1"/>
  <c r="F35"/>
  <c r="G35" s="1"/>
  <c r="F34"/>
  <c r="G34" s="1"/>
  <c r="F33"/>
  <c r="G33" s="1"/>
  <c r="F32"/>
  <c r="G32" s="1"/>
  <c r="F31"/>
  <c r="G31" s="1"/>
  <c r="F30"/>
  <c r="F45" s="1"/>
  <c r="E28"/>
  <c r="D28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F15"/>
  <c r="E15"/>
  <c r="D15"/>
  <c r="G14"/>
  <c r="G13"/>
  <c r="F59" l="1"/>
  <c r="F49"/>
  <c r="F28"/>
  <c r="G15"/>
  <c r="G18"/>
  <c r="G28" s="1"/>
  <c r="G30"/>
  <c r="G45" s="1"/>
  <c r="G47"/>
  <c r="G49" s="1"/>
  <c r="G55"/>
  <c r="G59" s="1"/>
</calcChain>
</file>

<file path=xl/sharedStrings.xml><?xml version="1.0" encoding="utf-8"?>
<sst xmlns="http://schemas.openxmlformats.org/spreadsheetml/2006/main" count="50" uniqueCount="50">
  <si>
    <t>Сведения о численности и денежном содержании муниципальных служащих и численности и денежном содержании работников муниципальных учреждений</t>
  </si>
  <si>
    <t>Управление образования Администрации Яйского муниципального района</t>
  </si>
  <si>
    <t>Численность  списочного состава (человек)</t>
  </si>
  <si>
    <t>ФОТ 211ст. (тыс.руб.)</t>
  </si>
  <si>
    <t>ФОТ 213ст. (тыс.руб.)</t>
  </si>
  <si>
    <t>ВСЕГО ФОТ (тыс.руб.)</t>
  </si>
  <si>
    <t>аппарат</t>
  </si>
  <si>
    <t>опека</t>
  </si>
  <si>
    <t>итого муниц.служащие</t>
  </si>
  <si>
    <t>МБДОУ  "Яйский детский сад "Чайка"</t>
  </si>
  <si>
    <r>
      <t>МБДОУ</t>
    </r>
    <r>
      <rPr>
        <b/>
        <sz val="11"/>
        <color indexed="8"/>
        <rFont val="Times New Roman"/>
        <family val="1"/>
        <charset val="204"/>
      </rPr>
      <t> </t>
    </r>
    <r>
      <rPr>
        <sz val="11"/>
        <color indexed="8"/>
        <rFont val="Times New Roman"/>
        <family val="1"/>
        <charset val="204"/>
      </rPr>
      <t> "Яйский детский сад "Солнышко"</t>
    </r>
  </si>
  <si>
    <r>
      <t>МБДОУ</t>
    </r>
    <r>
      <rPr>
        <b/>
        <sz val="11"/>
        <color indexed="8"/>
        <rFont val="Times New Roman"/>
        <family val="1"/>
        <charset val="204"/>
      </rPr>
      <t> </t>
    </r>
    <r>
      <rPr>
        <sz val="11"/>
        <color indexed="8"/>
        <rFont val="Times New Roman"/>
        <family val="1"/>
        <charset val="204"/>
      </rPr>
      <t> </t>
    </r>
    <r>
      <rPr>
        <b/>
        <sz val="11"/>
        <color indexed="8"/>
        <rFont val="Times New Roman"/>
        <family val="1"/>
        <charset val="204"/>
      </rPr>
      <t> </t>
    </r>
    <r>
      <rPr>
        <sz val="11"/>
        <color indexed="8"/>
        <rFont val="Times New Roman"/>
        <family val="1"/>
        <charset val="204"/>
      </rPr>
      <t>"Яйский детский сад "Ромашка"</t>
    </r>
  </si>
  <si>
    <t>МБДОУ   "Яйский детский сад "Кораблик"</t>
  </si>
  <si>
    <r>
      <t>МКДОУ</t>
    </r>
    <r>
      <rPr>
        <b/>
        <sz val="11"/>
        <color indexed="8"/>
        <rFont val="Times New Roman"/>
        <family val="1"/>
        <charset val="204"/>
      </rPr>
      <t> </t>
    </r>
    <r>
      <rPr>
        <sz val="11"/>
        <color indexed="8"/>
        <rFont val="Times New Roman"/>
        <family val="1"/>
        <charset val="204"/>
      </rPr>
      <t> "Туратский детский сад "Малыш"</t>
    </r>
  </si>
  <si>
    <r>
      <t>МКДОУ</t>
    </r>
    <r>
      <rPr>
        <b/>
        <sz val="11"/>
        <color indexed="8"/>
        <rFont val="Times New Roman"/>
        <family val="1"/>
        <charset val="204"/>
      </rPr>
      <t> </t>
    </r>
    <r>
      <rPr>
        <sz val="11"/>
        <color indexed="8"/>
        <rFont val="Times New Roman"/>
        <family val="1"/>
        <charset val="204"/>
      </rPr>
      <t> "Детский сад "Журавушка" п. Безлесный"</t>
    </r>
  </si>
  <si>
    <r>
      <t>МКДОУ</t>
    </r>
    <r>
      <rPr>
        <b/>
        <sz val="11"/>
        <color indexed="8"/>
        <rFont val="Times New Roman"/>
        <family val="1"/>
        <charset val="204"/>
      </rPr>
      <t> </t>
    </r>
    <r>
      <rPr>
        <sz val="11"/>
        <color indexed="8"/>
        <rFont val="Times New Roman"/>
        <family val="1"/>
        <charset val="204"/>
      </rPr>
      <t>"Новониколаевский детский сад "Гнёздышко"</t>
    </r>
    <r>
      <rPr>
        <b/>
        <sz val="11"/>
        <color indexed="8"/>
        <rFont val="Times New Roman"/>
        <family val="1"/>
        <charset val="204"/>
      </rPr>
      <t> </t>
    </r>
  </si>
  <si>
    <r>
      <t>МКДОУ</t>
    </r>
    <r>
      <rPr>
        <b/>
        <sz val="11"/>
        <color indexed="8"/>
        <rFont val="Times New Roman"/>
        <family val="1"/>
        <charset val="204"/>
      </rPr>
      <t> </t>
    </r>
    <r>
      <rPr>
        <sz val="11"/>
        <color indexed="8"/>
        <rFont val="Times New Roman"/>
        <family val="1"/>
        <charset val="204"/>
      </rPr>
      <t> "Судженский детский сад "Гнёздышко"</t>
    </r>
  </si>
  <si>
    <r>
      <t>МКДОУ</t>
    </r>
    <r>
      <rPr>
        <b/>
        <sz val="11"/>
        <color indexed="8"/>
        <rFont val="Times New Roman"/>
        <family val="1"/>
        <charset val="204"/>
      </rPr>
      <t> </t>
    </r>
    <r>
      <rPr>
        <sz val="11"/>
        <color indexed="8"/>
        <rFont val="Times New Roman"/>
        <family val="1"/>
        <charset val="204"/>
      </rPr>
      <t> "Кайлинский детский сад "Ёлочка"</t>
    </r>
  </si>
  <si>
    <r>
      <t>МКДОУ</t>
    </r>
    <r>
      <rPr>
        <b/>
        <sz val="11"/>
        <color indexed="8"/>
        <rFont val="Times New Roman"/>
        <family val="1"/>
        <charset val="204"/>
      </rPr>
      <t> </t>
    </r>
    <r>
      <rPr>
        <sz val="11"/>
        <color indexed="8"/>
        <rFont val="Times New Roman"/>
        <family val="1"/>
        <charset val="204"/>
      </rPr>
      <t>"Улановский детский сад "Ромашка"</t>
    </r>
  </si>
  <si>
    <t>дошкольные учреждения - всего</t>
  </si>
  <si>
    <t>МБОУ «Яйская основная общеобразовательная школа №1»</t>
  </si>
  <si>
    <t>МБОУ « Яйская средняя общеобразовательная школа №2 »</t>
  </si>
  <si>
    <t>МБОУ « Яйская основная общеобразовательная школа №3»</t>
  </si>
  <si>
    <t>МКОУ « Анжерская средняя общеобразовательная школа »</t>
  </si>
  <si>
    <t>МКОУ « Кайлинская средняя общеобразовательная школа»</t>
  </si>
  <si>
    <t>МБОУ «Новониколаевская основная общеобразовательная школа»</t>
  </si>
  <si>
    <t>МКОУ «Улановская основная общеобразовательная школа»</t>
  </si>
  <si>
    <t>МБОУ «Судженская основная общеобразовательная школа»</t>
  </si>
  <si>
    <t>МБОУ «Марьевская основная общеобразовательная школа им. В.Д.Федорова»</t>
  </si>
  <si>
    <t>МКОУ «Вознесенская основная общеобразовательная школа»</t>
  </si>
  <si>
    <t xml:space="preserve"> МКОУ  «Бекетская основная общеобразовательная школа»</t>
  </si>
  <si>
    <t>МБОУ «Судженская основная общеобразовательная школа №36»</t>
  </si>
  <si>
    <t>МКОУ «Туратская основная общеобразовательная школа»</t>
  </si>
  <si>
    <t>МКОУ «Ишимская основная общеобразовательная школа»</t>
  </si>
  <si>
    <t>МБОУ «Яйская вечерняя ( сменная) общеобразовательная школа»</t>
  </si>
  <si>
    <t>итого по общеобраз.учреждениям</t>
  </si>
  <si>
    <t>МБОУ ДОД "Центр детского творчества"</t>
  </si>
  <si>
    <t>МБОУ ДОД "Яйская детско-юношеская спортивная школа"</t>
  </si>
  <si>
    <t>итого по доп.образованию</t>
  </si>
  <si>
    <t>МКОУ для детей-сирот и детей,оставшихся без попечения родителей "Яйский детский дом "Колокольчик"</t>
  </si>
  <si>
    <t>МС(К)ОУ для обучающихся, воспитанников с ограниченными возможностями здоровья "Яйская специальная (коррекционная) общеобразовательная школа-интернат VIII вида"</t>
  </si>
  <si>
    <t>МБУ "Централизованная бухгалтерия Управления образования Яйского муниципального района"</t>
  </si>
  <si>
    <t>МБУ "Информационно-методический центр Управления образования Яйского муниципального района"</t>
  </si>
  <si>
    <t>МБУ "Центр технического обслуживания образовательных учреждений Яйского муниципального района"</t>
  </si>
  <si>
    <t>итого прочие учреждения</t>
  </si>
  <si>
    <t>Начальник Управления образования</t>
  </si>
  <si>
    <t>С.В. Юдина</t>
  </si>
  <si>
    <t>исполнитель А.А.Пушилина 2-14-31</t>
  </si>
  <si>
    <t>Факт начислено за 12 месяцев 2018г.</t>
  </si>
  <si>
    <t>МАОУ "Яйский межшкольный центр"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</si>
</sst>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2" fillId="0" borderId="0" xfId="1" applyFont="1"/>
    <xf numFmtId="0" fontId="1" fillId="0" borderId="1" xfId="1" applyBorder="1"/>
    <xf numFmtId="0" fontId="1" fillId="0" borderId="1" xfId="1" applyBorder="1" applyAlignment="1">
      <alignment wrapText="1"/>
    </xf>
    <xf numFmtId="164" fontId="1" fillId="0" borderId="0" xfId="1" applyNumberFormat="1"/>
    <xf numFmtId="0" fontId="1" fillId="0" borderId="1" xfId="1" applyFill="1" applyBorder="1" applyAlignment="1">
      <alignment wrapText="1"/>
    </xf>
    <xf numFmtId="164" fontId="7" fillId="0" borderId="1" xfId="1" applyNumberFormat="1" applyFont="1" applyBorder="1"/>
    <xf numFmtId="0" fontId="7" fillId="0" borderId="1" xfId="1" applyFont="1" applyBorder="1" applyAlignment="1">
      <alignment wrapText="1"/>
    </xf>
    <xf numFmtId="0" fontId="7" fillId="0" borderId="1" xfId="1" applyFont="1" applyBorder="1"/>
    <xf numFmtId="0" fontId="7" fillId="0" borderId="0" xfId="1" applyFont="1" applyBorder="1"/>
    <xf numFmtId="0" fontId="7" fillId="0" borderId="1" xfId="1" applyFont="1" applyFill="1" applyBorder="1" applyAlignment="1">
      <alignment wrapText="1"/>
    </xf>
    <xf numFmtId="0" fontId="1" fillId="0" borderId="4" xfId="1" applyBorder="1" applyAlignment="1"/>
    <xf numFmtId="0" fontId="1" fillId="0" borderId="5" xfId="1" applyBorder="1" applyAlignment="1"/>
    <xf numFmtId="165" fontId="1" fillId="0" borderId="1" xfId="1" applyNumberFormat="1" applyBorder="1"/>
    <xf numFmtId="165" fontId="7" fillId="0" borderId="1" xfId="1" applyNumberFormat="1" applyFont="1" applyBorder="1"/>
    <xf numFmtId="165" fontId="1" fillId="0" borderId="0" xfId="1" applyNumberFormat="1"/>
    <xf numFmtId="165" fontId="1" fillId="0" borderId="1" xfId="1" applyNumberFormat="1" applyFill="1" applyBorder="1"/>
    <xf numFmtId="165" fontId="7" fillId="0" borderId="1" xfId="1" applyNumberFormat="1" applyFont="1" applyFill="1" applyBorder="1"/>
    <xf numFmtId="165" fontId="7" fillId="0" borderId="0" xfId="1" applyNumberFormat="1" applyFont="1" applyFill="1" applyBorder="1"/>
    <xf numFmtId="165" fontId="7" fillId="0" borderId="0" xfId="1" applyNumberFormat="1" applyFont="1" applyBorder="1"/>
    <xf numFmtId="0" fontId="6" fillId="2" borderId="2" xfId="1" applyFont="1" applyFill="1" applyBorder="1" applyAlignment="1">
      <alignment vertical="top" wrapText="1"/>
    </xf>
    <xf numFmtId="0" fontId="1" fillId="2" borderId="1" xfId="1" applyFill="1" applyBorder="1" applyAlignment="1">
      <alignment wrapText="1"/>
    </xf>
    <xf numFmtId="0" fontId="3" fillId="2" borderId="6" xfId="1" applyFont="1" applyFill="1" applyBorder="1" applyAlignment="1">
      <alignment vertical="top" wrapText="1"/>
    </xf>
    <xf numFmtId="0" fontId="3" fillId="2" borderId="7" xfId="1" applyFont="1" applyFill="1" applyBorder="1" applyAlignment="1">
      <alignment vertical="top" wrapText="1"/>
    </xf>
    <xf numFmtId="0" fontId="3" fillId="2" borderId="8" xfId="1" applyFont="1" applyFill="1" applyBorder="1" applyAlignment="1">
      <alignment vertical="top" wrapText="1"/>
    </xf>
    <xf numFmtId="0" fontId="3" fillId="2" borderId="9" xfId="1" applyFont="1" applyFill="1" applyBorder="1" applyAlignment="1">
      <alignment vertical="top" wrapText="1"/>
    </xf>
    <xf numFmtId="0" fontId="3" fillId="2" borderId="10" xfId="1" applyFont="1" applyFill="1" applyBorder="1" applyAlignment="1">
      <alignment vertical="top" wrapText="1"/>
    </xf>
    <xf numFmtId="0" fontId="4" fillId="2" borderId="11" xfId="1" applyFont="1" applyFill="1" applyBorder="1" applyAlignment="1">
      <alignment vertical="top" wrapText="1"/>
    </xf>
    <xf numFmtId="0" fontId="1" fillId="2" borderId="0" xfId="1" applyFill="1"/>
    <xf numFmtId="0" fontId="6" fillId="2" borderId="12" xfId="1" applyFont="1" applyFill="1" applyBorder="1" applyAlignment="1">
      <alignment vertical="top" wrapText="1"/>
    </xf>
    <xf numFmtId="0" fontId="6" fillId="2" borderId="3" xfId="1" applyFont="1" applyFill="1" applyBorder="1" applyAlignment="1">
      <alignment vertical="top" wrapText="1"/>
    </xf>
    <xf numFmtId="0" fontId="5" fillId="2" borderId="1" xfId="1" applyFont="1" applyFill="1" applyBorder="1" applyAlignment="1">
      <alignment vertical="top" wrapText="1"/>
    </xf>
    <xf numFmtId="0" fontId="5" fillId="2" borderId="0" xfId="1" applyFont="1" applyFill="1" applyBorder="1" applyAlignment="1">
      <alignment vertical="top" wrapText="1"/>
    </xf>
    <xf numFmtId="0" fontId="6" fillId="2" borderId="1" xfId="1" applyFont="1" applyFill="1" applyBorder="1" applyAlignment="1">
      <alignment vertical="top" wrapText="1"/>
    </xf>
    <xf numFmtId="0" fontId="2" fillId="0" borderId="0" xfId="1" applyFont="1" applyAlignment="1">
      <alignment horizontal="center" wrapText="1"/>
    </xf>
    <xf numFmtId="0" fontId="1" fillId="2" borderId="1" xfId="1" applyFill="1" applyBorder="1"/>
    <xf numFmtId="0" fontId="0" fillId="2" borderId="0" xfId="0" applyFill="1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>
      <selection activeCell="M22" sqref="M22"/>
    </sheetView>
  </sheetViews>
  <sheetFormatPr defaultRowHeight="15"/>
  <cols>
    <col min="2" max="2" width="5.85546875" customWidth="1"/>
    <col min="3" max="3" width="41.42578125" customWidth="1"/>
  </cols>
  <sheetData>
    <row r="1" spans="1:10" ht="9.75" customHeight="1"/>
    <row r="2" spans="1:10" ht="50.25" customHeight="1">
      <c r="B2" s="1"/>
      <c r="C2" s="38" t="s">
        <v>0</v>
      </c>
      <c r="D2" s="38"/>
      <c r="E2" s="38"/>
      <c r="F2" s="38"/>
      <c r="G2" s="38"/>
      <c r="H2" s="38"/>
      <c r="I2" s="38"/>
      <c r="J2" s="1"/>
    </row>
    <row r="3" spans="1:10">
      <c r="B3" s="1"/>
      <c r="C3" s="38"/>
      <c r="D3" s="38"/>
      <c r="E3" s="38"/>
      <c r="F3" s="38"/>
      <c r="G3" s="38"/>
      <c r="H3" s="38"/>
      <c r="I3" s="38"/>
      <c r="J3" s="1"/>
    </row>
    <row r="4" spans="1:10" ht="21" customHeight="1">
      <c r="B4" s="1"/>
      <c r="C4" s="38"/>
      <c r="D4" s="38"/>
      <c r="E4" s="38"/>
      <c r="F4" s="38"/>
      <c r="G4" s="38"/>
      <c r="H4" s="38"/>
      <c r="I4" s="38"/>
      <c r="J4" s="1"/>
    </row>
    <row r="5" spans="1:10" ht="18">
      <c r="B5" s="1"/>
      <c r="C5" s="35"/>
      <c r="D5" s="35"/>
      <c r="E5" s="35"/>
      <c r="F5" s="35"/>
      <c r="G5" s="35"/>
      <c r="H5" s="35"/>
      <c r="I5" s="35"/>
      <c r="J5" s="1"/>
    </row>
    <row r="6" spans="1:10" ht="18">
      <c r="B6" s="1"/>
      <c r="C6" s="39" t="s">
        <v>1</v>
      </c>
      <c r="D6" s="39"/>
      <c r="E6" s="39"/>
      <c r="F6" s="39"/>
      <c r="G6" s="39"/>
      <c r="H6" s="39"/>
      <c r="I6" s="39"/>
      <c r="J6" s="2"/>
    </row>
    <row r="10" spans="1:10">
      <c r="B10" s="3"/>
      <c r="C10" s="3"/>
      <c r="D10" s="12" t="s">
        <v>48</v>
      </c>
      <c r="E10" s="13"/>
      <c r="F10" s="13"/>
      <c r="G10" s="1"/>
      <c r="H10" s="1"/>
      <c r="I10" s="1"/>
      <c r="J10" s="1"/>
    </row>
    <row r="11" spans="1:10" ht="77.25">
      <c r="B11" s="3"/>
      <c r="C11" s="3"/>
      <c r="D11" s="4" t="s">
        <v>2</v>
      </c>
      <c r="E11" s="4" t="s">
        <v>3</v>
      </c>
      <c r="F11" s="4" t="s">
        <v>4</v>
      </c>
      <c r="G11" s="6" t="s">
        <v>5</v>
      </c>
      <c r="H11" s="1"/>
      <c r="I11" s="1"/>
      <c r="J11" s="1"/>
    </row>
    <row r="12" spans="1:10"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1"/>
      <c r="I12" s="1"/>
      <c r="J12" s="1"/>
    </row>
    <row r="13" spans="1:10">
      <c r="A13" s="37"/>
      <c r="B13" s="3"/>
      <c r="C13" s="3" t="s">
        <v>6</v>
      </c>
      <c r="D13" s="3">
        <v>5</v>
      </c>
      <c r="E13" s="14">
        <v>1535.7</v>
      </c>
      <c r="F13" s="14">
        <v>460.2</v>
      </c>
      <c r="G13" s="14">
        <f>E13+F13</f>
        <v>1995.9</v>
      </c>
      <c r="H13" s="1"/>
      <c r="I13" s="1"/>
      <c r="J13" s="1"/>
    </row>
    <row r="14" spans="1:10">
      <c r="A14" s="37"/>
      <c r="B14" s="3"/>
      <c r="C14" s="3" t="s">
        <v>7</v>
      </c>
      <c r="D14" s="3">
        <v>3</v>
      </c>
      <c r="E14" s="14">
        <v>740.7</v>
      </c>
      <c r="F14" s="14">
        <v>218.9</v>
      </c>
      <c r="G14" s="14">
        <f t="shared" ref="G14:G26" si="0">E14+F14</f>
        <v>959.6</v>
      </c>
      <c r="H14" s="1"/>
      <c r="I14" s="1"/>
      <c r="J14" s="1"/>
    </row>
    <row r="15" spans="1:10">
      <c r="B15" s="3"/>
      <c r="C15" s="3" t="s">
        <v>8</v>
      </c>
      <c r="D15" s="3">
        <f>SUM(D13:D14)</f>
        <v>8</v>
      </c>
      <c r="E15" s="3">
        <f t="shared" ref="E15:G15" si="1">SUM(E13:E14)</f>
        <v>2276.4</v>
      </c>
      <c r="F15" s="3">
        <f t="shared" si="1"/>
        <v>679.1</v>
      </c>
      <c r="G15" s="3">
        <f t="shared" si="1"/>
        <v>2955.5</v>
      </c>
      <c r="H15" s="1"/>
      <c r="I15" s="1"/>
      <c r="J15" s="1"/>
    </row>
    <row r="16" spans="1:10">
      <c r="B16" s="3"/>
      <c r="C16" s="3"/>
      <c r="D16" s="3"/>
      <c r="E16" s="14"/>
      <c r="F16" s="14"/>
      <c r="G16" s="14"/>
      <c r="H16" s="1"/>
      <c r="I16" s="1"/>
      <c r="J16" s="1"/>
    </row>
    <row r="17" spans="1:7">
      <c r="B17" s="3"/>
      <c r="C17" s="3"/>
      <c r="D17" s="3"/>
      <c r="E17" s="14"/>
      <c r="F17" s="14"/>
      <c r="G17" s="14"/>
    </row>
    <row r="18" spans="1:7" ht="15.75" thickBot="1">
      <c r="A18" s="37"/>
      <c r="B18" s="36">
        <v>1</v>
      </c>
      <c r="C18" s="21" t="s">
        <v>9</v>
      </c>
      <c r="D18" s="3">
        <v>43</v>
      </c>
      <c r="E18" s="14">
        <v>11495</v>
      </c>
      <c r="F18" s="14">
        <f>E18*0.302</f>
        <v>3471.49</v>
      </c>
      <c r="G18" s="14">
        <f t="shared" si="0"/>
        <v>14966.49</v>
      </c>
    </row>
    <row r="19" spans="1:7" ht="15.75" thickBot="1">
      <c r="A19" s="37"/>
      <c r="B19" s="36">
        <v>2</v>
      </c>
      <c r="C19" s="21" t="s">
        <v>10</v>
      </c>
      <c r="D19" s="3">
        <v>32</v>
      </c>
      <c r="E19" s="14">
        <v>8617.2000000000007</v>
      </c>
      <c r="F19" s="14">
        <f t="shared" ref="F19:F27" si="2">E19*0.302</f>
        <v>2602.3944000000001</v>
      </c>
      <c r="G19" s="14">
        <f t="shared" si="0"/>
        <v>11219.594400000002</v>
      </c>
    </row>
    <row r="20" spans="1:7" ht="15.75" thickBot="1">
      <c r="A20" s="37"/>
      <c r="B20" s="36">
        <v>3</v>
      </c>
      <c r="C20" s="21" t="s">
        <v>11</v>
      </c>
      <c r="D20" s="3">
        <v>32</v>
      </c>
      <c r="E20" s="14">
        <v>8586.2000000000007</v>
      </c>
      <c r="F20" s="14">
        <f t="shared" si="2"/>
        <v>2593.0324000000001</v>
      </c>
      <c r="G20" s="14">
        <f t="shared" si="0"/>
        <v>11179.232400000001</v>
      </c>
    </row>
    <row r="21" spans="1:7">
      <c r="A21" s="37"/>
      <c r="B21" s="36">
        <v>4</v>
      </c>
      <c r="C21" s="22" t="s">
        <v>12</v>
      </c>
      <c r="D21" s="3">
        <v>59</v>
      </c>
      <c r="E21" s="14">
        <v>16348.9</v>
      </c>
      <c r="F21" s="14">
        <f t="shared" si="2"/>
        <v>4937.3678</v>
      </c>
      <c r="G21" s="14">
        <f t="shared" si="0"/>
        <v>21286.267800000001</v>
      </c>
    </row>
    <row r="22" spans="1:7" ht="15.75" thickBot="1">
      <c r="A22" s="37"/>
      <c r="B22" s="36">
        <v>5</v>
      </c>
      <c r="C22" s="21" t="s">
        <v>13</v>
      </c>
      <c r="D22" s="3">
        <v>13</v>
      </c>
      <c r="E22" s="14">
        <v>2984.3</v>
      </c>
      <c r="F22" s="14">
        <f t="shared" si="2"/>
        <v>901.2586</v>
      </c>
      <c r="G22" s="14">
        <f t="shared" si="0"/>
        <v>3885.5586000000003</v>
      </c>
    </row>
    <row r="23" spans="1:7" ht="30.75" thickBot="1">
      <c r="A23" s="37"/>
      <c r="B23" s="36">
        <v>6</v>
      </c>
      <c r="C23" s="21" t="s">
        <v>14</v>
      </c>
      <c r="D23" s="3">
        <v>13</v>
      </c>
      <c r="E23" s="14">
        <v>2913</v>
      </c>
      <c r="F23" s="14">
        <f t="shared" si="2"/>
        <v>879.726</v>
      </c>
      <c r="G23" s="14">
        <f t="shared" si="0"/>
        <v>3792.7260000000001</v>
      </c>
    </row>
    <row r="24" spans="1:7" ht="30.75" thickBot="1">
      <c r="A24" s="37"/>
      <c r="B24" s="36">
        <v>7</v>
      </c>
      <c r="C24" s="21" t="s">
        <v>15</v>
      </c>
      <c r="D24" s="3">
        <v>16</v>
      </c>
      <c r="E24" s="14">
        <v>3875.8</v>
      </c>
      <c r="F24" s="14">
        <f t="shared" si="2"/>
        <v>1170.4916000000001</v>
      </c>
      <c r="G24" s="14">
        <f t="shared" si="0"/>
        <v>5046.2916000000005</v>
      </c>
    </row>
    <row r="25" spans="1:7" ht="30.75" thickBot="1">
      <c r="A25" s="37"/>
      <c r="B25" s="36">
        <v>8</v>
      </c>
      <c r="C25" s="21" t="s">
        <v>16</v>
      </c>
      <c r="D25" s="3">
        <v>13</v>
      </c>
      <c r="E25" s="14">
        <v>2989.4</v>
      </c>
      <c r="F25" s="14">
        <f t="shared" si="2"/>
        <v>902.79880000000003</v>
      </c>
      <c r="G25" s="14">
        <f t="shared" si="0"/>
        <v>3892.1988000000001</v>
      </c>
    </row>
    <row r="26" spans="1:7" ht="30.75" thickBot="1">
      <c r="A26" s="37"/>
      <c r="B26" s="36">
        <v>9</v>
      </c>
      <c r="C26" s="21" t="s">
        <v>17</v>
      </c>
      <c r="D26" s="3">
        <v>14</v>
      </c>
      <c r="E26" s="14">
        <v>3066.9</v>
      </c>
      <c r="F26" s="14">
        <f t="shared" si="2"/>
        <v>926.2038</v>
      </c>
      <c r="G26" s="14">
        <f t="shared" si="0"/>
        <v>3993.1037999999999</v>
      </c>
    </row>
    <row r="27" spans="1:7" ht="30.75" thickBot="1">
      <c r="A27" s="37"/>
      <c r="B27" s="36">
        <v>12</v>
      </c>
      <c r="C27" s="21" t="s">
        <v>18</v>
      </c>
      <c r="D27" s="3">
        <v>15</v>
      </c>
      <c r="E27" s="14">
        <v>3541.8</v>
      </c>
      <c r="F27" s="14">
        <f t="shared" si="2"/>
        <v>1069.6236000000001</v>
      </c>
      <c r="G27" s="14">
        <f>E27+F27</f>
        <v>4611.4236000000001</v>
      </c>
    </row>
    <row r="28" spans="1:7">
      <c r="B28" s="3"/>
      <c r="C28" s="8" t="s">
        <v>19</v>
      </c>
      <c r="D28" s="9">
        <f>SUM(D18:D27)</f>
        <v>250</v>
      </c>
      <c r="E28" s="15">
        <f t="shared" ref="E28:G28" si="3">SUM(E18:E27)</f>
        <v>64418.500000000015</v>
      </c>
      <c r="F28" s="15">
        <f t="shared" si="3"/>
        <v>19454.386999999999</v>
      </c>
      <c r="G28" s="15">
        <f t="shared" si="3"/>
        <v>83872.886999999988</v>
      </c>
    </row>
    <row r="29" spans="1:7" ht="15.75" thickBot="1">
      <c r="B29" s="1"/>
      <c r="C29" s="1"/>
      <c r="D29" s="1"/>
      <c r="E29" s="16"/>
      <c r="F29" s="16"/>
      <c r="G29" s="16"/>
    </row>
    <row r="30" spans="1:7" ht="30.75" thickBot="1">
      <c r="A30" s="37"/>
      <c r="B30" s="36">
        <v>1</v>
      </c>
      <c r="C30" s="23" t="s">
        <v>20</v>
      </c>
      <c r="D30" s="3">
        <v>35</v>
      </c>
      <c r="E30" s="14">
        <v>12871.8</v>
      </c>
      <c r="F30" s="14">
        <f>E30*0.302</f>
        <v>3887.2835999999998</v>
      </c>
      <c r="G30" s="14">
        <f>E30+F30</f>
        <v>16759.083599999998</v>
      </c>
    </row>
    <row r="31" spans="1:7" ht="30.75" thickBot="1">
      <c r="A31" s="37"/>
      <c r="B31" s="36">
        <v>2</v>
      </c>
      <c r="C31" s="24" t="s">
        <v>21</v>
      </c>
      <c r="D31" s="3">
        <v>48</v>
      </c>
      <c r="E31" s="14">
        <v>20714.599999999999</v>
      </c>
      <c r="F31" s="14">
        <f t="shared" ref="F31:F44" si="4">E31*0.302</f>
        <v>6255.8091999999997</v>
      </c>
      <c r="G31" s="14">
        <f t="shared" ref="G31:G44" si="5">E31+F31</f>
        <v>26970.409199999998</v>
      </c>
    </row>
    <row r="32" spans="1:7" ht="30.75" thickBot="1">
      <c r="A32" s="37"/>
      <c r="B32" s="36">
        <v>3</v>
      </c>
      <c r="C32" s="24" t="s">
        <v>22</v>
      </c>
      <c r="D32" s="3">
        <v>30</v>
      </c>
      <c r="E32" s="14">
        <v>11460.3</v>
      </c>
      <c r="F32" s="14">
        <f t="shared" si="4"/>
        <v>3461.0105999999996</v>
      </c>
      <c r="G32" s="14">
        <f t="shared" si="5"/>
        <v>14921.310599999999</v>
      </c>
    </row>
    <row r="33" spans="1:7" ht="30.75" thickBot="1">
      <c r="A33" s="37"/>
      <c r="B33" s="36">
        <v>4</v>
      </c>
      <c r="C33" s="24" t="s">
        <v>23</v>
      </c>
      <c r="D33" s="3">
        <v>19</v>
      </c>
      <c r="E33" s="14">
        <v>5577.5</v>
      </c>
      <c r="F33" s="14">
        <f t="shared" si="4"/>
        <v>1684.405</v>
      </c>
      <c r="G33" s="14">
        <f t="shared" si="5"/>
        <v>7261.9049999999997</v>
      </c>
    </row>
    <row r="34" spans="1:7" ht="30">
      <c r="A34" s="37"/>
      <c r="B34" s="36">
        <v>5</v>
      </c>
      <c r="C34" s="25" t="s">
        <v>24</v>
      </c>
      <c r="D34" s="3">
        <v>19</v>
      </c>
      <c r="E34" s="14">
        <v>6689.3</v>
      </c>
      <c r="F34" s="14">
        <f t="shared" si="4"/>
        <v>2020.1686</v>
      </c>
      <c r="G34" s="14">
        <f t="shared" si="5"/>
        <v>8709.4686000000002</v>
      </c>
    </row>
    <row r="35" spans="1:7" ht="30.75" thickBot="1">
      <c r="A35" s="37"/>
      <c r="B35" s="36">
        <v>6</v>
      </c>
      <c r="C35" s="26" t="s">
        <v>25</v>
      </c>
      <c r="D35" s="3">
        <v>15</v>
      </c>
      <c r="E35" s="14">
        <v>4194.8999999999996</v>
      </c>
      <c r="F35" s="14">
        <f t="shared" si="4"/>
        <v>1266.8598</v>
      </c>
      <c r="G35" s="14">
        <f t="shared" si="5"/>
        <v>5461.7597999999998</v>
      </c>
    </row>
    <row r="36" spans="1:7" ht="30.75" thickBot="1">
      <c r="A36" s="37"/>
      <c r="B36" s="36">
        <v>7</v>
      </c>
      <c r="C36" s="24" t="s">
        <v>26</v>
      </c>
      <c r="D36" s="3">
        <v>16</v>
      </c>
      <c r="E36" s="14">
        <v>5323.4</v>
      </c>
      <c r="F36" s="14">
        <f t="shared" si="4"/>
        <v>1607.6667999999997</v>
      </c>
      <c r="G36" s="14">
        <f t="shared" si="5"/>
        <v>6931.0667999999996</v>
      </c>
    </row>
    <row r="37" spans="1:7" ht="30.75" thickBot="1">
      <c r="A37" s="37"/>
      <c r="B37" s="36">
        <v>8</v>
      </c>
      <c r="C37" s="24" t="s">
        <v>27</v>
      </c>
      <c r="D37" s="3">
        <v>14</v>
      </c>
      <c r="E37" s="14">
        <v>3545.1</v>
      </c>
      <c r="F37" s="14">
        <f t="shared" si="4"/>
        <v>1070.6201999999998</v>
      </c>
      <c r="G37" s="14">
        <f t="shared" si="5"/>
        <v>4615.7201999999997</v>
      </c>
    </row>
    <row r="38" spans="1:7" ht="45.75" thickBot="1">
      <c r="A38" s="37"/>
      <c r="B38" s="36">
        <v>9</v>
      </c>
      <c r="C38" s="24" t="s">
        <v>28</v>
      </c>
      <c r="D38" s="3">
        <v>21</v>
      </c>
      <c r="E38" s="14">
        <v>6231.6</v>
      </c>
      <c r="F38" s="14">
        <f t="shared" si="4"/>
        <v>1881.9432000000002</v>
      </c>
      <c r="G38" s="14">
        <f t="shared" si="5"/>
        <v>8113.5432000000001</v>
      </c>
    </row>
    <row r="39" spans="1:7" ht="30.75" thickBot="1">
      <c r="A39" s="37"/>
      <c r="B39" s="36">
        <v>10</v>
      </c>
      <c r="C39" s="24" t="s">
        <v>29</v>
      </c>
      <c r="D39" s="3">
        <v>24</v>
      </c>
      <c r="E39" s="14">
        <v>7277.1</v>
      </c>
      <c r="F39" s="14">
        <f t="shared" si="4"/>
        <v>2197.6842000000001</v>
      </c>
      <c r="G39" s="14">
        <f t="shared" si="5"/>
        <v>9474.7842000000001</v>
      </c>
    </row>
    <row r="40" spans="1:7" ht="30.75" thickBot="1">
      <c r="A40" s="37"/>
      <c r="B40" s="36">
        <v>11</v>
      </c>
      <c r="C40" s="24" t="s">
        <v>30</v>
      </c>
      <c r="D40" s="3">
        <v>16</v>
      </c>
      <c r="E40" s="14">
        <v>4394.8</v>
      </c>
      <c r="F40" s="14">
        <f t="shared" si="4"/>
        <v>1327.2296000000001</v>
      </c>
      <c r="G40" s="14">
        <f t="shared" si="5"/>
        <v>5722.0295999999998</v>
      </c>
    </row>
    <row r="41" spans="1:7" ht="30.75" thickBot="1">
      <c r="A41" s="37"/>
      <c r="B41" s="36">
        <v>12</v>
      </c>
      <c r="C41" s="24" t="s">
        <v>31</v>
      </c>
      <c r="D41" s="3">
        <v>19</v>
      </c>
      <c r="E41" s="14">
        <v>5596.9</v>
      </c>
      <c r="F41" s="14">
        <f t="shared" si="4"/>
        <v>1690.2637999999999</v>
      </c>
      <c r="G41" s="14">
        <f t="shared" si="5"/>
        <v>7287.1637999999994</v>
      </c>
    </row>
    <row r="42" spans="1:7" ht="30.75" thickBot="1">
      <c r="A42" s="37"/>
      <c r="B42" s="36">
        <v>13</v>
      </c>
      <c r="C42" s="24" t="s">
        <v>32</v>
      </c>
      <c r="D42" s="3">
        <v>14</v>
      </c>
      <c r="E42" s="14">
        <v>4362.8999999999996</v>
      </c>
      <c r="F42" s="14">
        <f t="shared" si="4"/>
        <v>1317.5957999999998</v>
      </c>
      <c r="G42" s="14">
        <f t="shared" si="5"/>
        <v>5680.4957999999997</v>
      </c>
    </row>
    <row r="43" spans="1:7" ht="30">
      <c r="A43" s="37"/>
      <c r="B43" s="36">
        <v>14</v>
      </c>
      <c r="C43" s="24" t="s">
        <v>33</v>
      </c>
      <c r="D43" s="3">
        <v>19</v>
      </c>
      <c r="E43" s="14">
        <v>5654.3</v>
      </c>
      <c r="F43" s="14">
        <f t="shared" si="4"/>
        <v>1707.5986</v>
      </c>
      <c r="G43" s="14">
        <f t="shared" si="5"/>
        <v>7361.8986000000004</v>
      </c>
    </row>
    <row r="44" spans="1:7" ht="30">
      <c r="A44" s="37"/>
      <c r="B44" s="36">
        <v>15</v>
      </c>
      <c r="C44" s="27" t="s">
        <v>34</v>
      </c>
      <c r="D44" s="3">
        <v>8</v>
      </c>
      <c r="E44" s="14">
        <v>3879.6</v>
      </c>
      <c r="F44" s="14">
        <f t="shared" si="4"/>
        <v>1171.6391999999998</v>
      </c>
      <c r="G44" s="14">
        <f t="shared" si="5"/>
        <v>5051.2392</v>
      </c>
    </row>
    <row r="45" spans="1:7">
      <c r="A45" s="37"/>
      <c r="B45" s="3"/>
      <c r="C45" s="28" t="s">
        <v>35</v>
      </c>
      <c r="D45" s="7">
        <f>SUM(D30:D44)</f>
        <v>317</v>
      </c>
      <c r="E45" s="7">
        <f t="shared" ref="E45:G45" si="6">SUM(E30:E44)</f>
        <v>107774.10000000002</v>
      </c>
      <c r="F45" s="7">
        <f t="shared" si="6"/>
        <v>32547.778200000001</v>
      </c>
      <c r="G45" s="7">
        <f t="shared" si="6"/>
        <v>140321.87819999998</v>
      </c>
    </row>
    <row r="46" spans="1:7">
      <c r="B46" s="1"/>
      <c r="C46" s="29"/>
      <c r="D46" s="1"/>
      <c r="E46" s="16"/>
      <c r="F46" s="16"/>
      <c r="G46" s="16"/>
    </row>
    <row r="47" spans="1:7" ht="15.75" thickBot="1">
      <c r="B47" s="29"/>
      <c r="C47" s="30" t="s">
        <v>36</v>
      </c>
      <c r="D47" s="3">
        <v>31</v>
      </c>
      <c r="E47" s="17">
        <v>10349.200000000001</v>
      </c>
      <c r="F47" s="14">
        <f>E47*0.302</f>
        <v>3125.4584</v>
      </c>
      <c r="G47" s="14">
        <f>E47+F47</f>
        <v>13474.6584</v>
      </c>
    </row>
    <row r="48" spans="1:7" ht="30">
      <c r="B48" s="29"/>
      <c r="C48" s="31" t="s">
        <v>37</v>
      </c>
      <c r="D48" s="3">
        <v>29</v>
      </c>
      <c r="E48" s="17">
        <v>8636</v>
      </c>
      <c r="F48" s="14">
        <f>E48*0.302</f>
        <v>2608.0720000000001</v>
      </c>
      <c r="G48" s="14">
        <f>E48+F48</f>
        <v>11244.072</v>
      </c>
    </row>
    <row r="49" spans="2:7">
      <c r="B49" s="37"/>
      <c r="C49" s="32" t="s">
        <v>38</v>
      </c>
      <c r="D49" s="9">
        <f>SUM(D47:D48)</f>
        <v>60</v>
      </c>
      <c r="E49" s="9">
        <f t="shared" ref="E49:G49" si="7">SUM(E47:E48)</f>
        <v>18985.2</v>
      </c>
      <c r="F49" s="9">
        <f t="shared" si="7"/>
        <v>5733.5303999999996</v>
      </c>
      <c r="G49" s="9">
        <f t="shared" si="7"/>
        <v>24718.7304</v>
      </c>
    </row>
    <row r="50" spans="2:7">
      <c r="B50" s="37"/>
      <c r="C50" s="33"/>
      <c r="D50" s="10"/>
      <c r="E50" s="19"/>
      <c r="F50" s="20"/>
      <c r="G50" s="20"/>
    </row>
    <row r="51" spans="2:7" ht="45">
      <c r="B51" s="37"/>
      <c r="C51" s="34" t="s">
        <v>39</v>
      </c>
      <c r="D51" s="9">
        <v>42</v>
      </c>
      <c r="E51" s="18">
        <v>10870.3</v>
      </c>
      <c r="F51" s="15">
        <f>E51*0.302</f>
        <v>3282.8305999999998</v>
      </c>
      <c r="G51" s="15">
        <f>E51+F51</f>
        <v>14153.130599999999</v>
      </c>
    </row>
    <row r="52" spans="2:7">
      <c r="B52" s="37"/>
      <c r="C52" s="33"/>
      <c r="D52" s="10"/>
      <c r="E52" s="19"/>
      <c r="F52" s="15">
        <f t="shared" ref="F52:F58" si="8">E52*0.302</f>
        <v>0</v>
      </c>
      <c r="G52" s="15">
        <f t="shared" ref="G52:G58" si="9">E52+F52</f>
        <v>0</v>
      </c>
    </row>
    <row r="53" spans="2:7" ht="90">
      <c r="B53" s="37"/>
      <c r="C53" s="34" t="s">
        <v>40</v>
      </c>
      <c r="D53" s="9">
        <v>54</v>
      </c>
      <c r="E53" s="18">
        <v>14367.5</v>
      </c>
      <c r="F53" s="15">
        <f t="shared" si="8"/>
        <v>4338.9849999999997</v>
      </c>
      <c r="G53" s="15">
        <f>E53+F53</f>
        <v>18706.485000000001</v>
      </c>
    </row>
    <row r="54" spans="2:7">
      <c r="B54" s="37"/>
      <c r="C54" s="33"/>
      <c r="D54" s="10"/>
      <c r="E54" s="19"/>
      <c r="F54" s="15">
        <f t="shared" si="8"/>
        <v>0</v>
      </c>
      <c r="G54" s="15">
        <f t="shared" si="9"/>
        <v>0</v>
      </c>
    </row>
    <row r="55" spans="2:7" ht="18" customHeight="1">
      <c r="B55" s="37"/>
      <c r="C55" s="34" t="s">
        <v>49</v>
      </c>
      <c r="D55" s="3">
        <v>31</v>
      </c>
      <c r="E55" s="17">
        <v>6995.2</v>
      </c>
      <c r="F55" s="15">
        <f t="shared" si="8"/>
        <v>2112.5504000000001</v>
      </c>
      <c r="G55" s="15">
        <f>E55+F55</f>
        <v>9107.7504000000008</v>
      </c>
    </row>
    <row r="56" spans="2:7" ht="39">
      <c r="B56" s="37"/>
      <c r="C56" s="22" t="s">
        <v>41</v>
      </c>
      <c r="D56" s="3">
        <v>30</v>
      </c>
      <c r="E56" s="17">
        <v>7321.5</v>
      </c>
      <c r="F56" s="15">
        <f t="shared" si="8"/>
        <v>2211.0929999999998</v>
      </c>
      <c r="G56" s="15">
        <f>E56+F56</f>
        <v>9532.5930000000008</v>
      </c>
    </row>
    <row r="57" spans="2:7" ht="39">
      <c r="B57" s="37"/>
      <c r="C57" s="22" t="s">
        <v>42</v>
      </c>
      <c r="D57" s="3">
        <v>15</v>
      </c>
      <c r="E57" s="17">
        <v>3501</v>
      </c>
      <c r="F57" s="15">
        <f t="shared" si="8"/>
        <v>1057.3019999999999</v>
      </c>
      <c r="G57" s="15">
        <f>E57+F57</f>
        <v>4558.3019999999997</v>
      </c>
    </row>
    <row r="58" spans="2:7" ht="39">
      <c r="B58" s="37"/>
      <c r="C58" s="22" t="s">
        <v>43</v>
      </c>
      <c r="D58" s="3">
        <v>40</v>
      </c>
      <c r="E58" s="17">
        <v>8003</v>
      </c>
      <c r="F58" s="15">
        <f t="shared" si="8"/>
        <v>2416.9059999999999</v>
      </c>
      <c r="G58" s="15">
        <f t="shared" si="9"/>
        <v>10419.905999999999</v>
      </c>
    </row>
    <row r="59" spans="2:7">
      <c r="C59" s="11" t="s">
        <v>44</v>
      </c>
      <c r="D59" s="9">
        <f>SUM(D55:D58)</f>
        <v>116</v>
      </c>
      <c r="E59" s="9">
        <f t="shared" ref="E59:F59" si="10">SUM(E55:E58)</f>
        <v>25820.7</v>
      </c>
      <c r="F59" s="9">
        <f t="shared" si="10"/>
        <v>7797.8513999999996</v>
      </c>
      <c r="G59" s="15">
        <f>SUM(G55:G58)</f>
        <v>33618.551399999997</v>
      </c>
    </row>
    <row r="61" spans="2:7">
      <c r="C61" s="1"/>
      <c r="D61" s="5"/>
      <c r="E61" s="5"/>
      <c r="F61" s="1"/>
      <c r="G61" s="1"/>
    </row>
    <row r="62" spans="2:7">
      <c r="C62" s="1" t="s">
        <v>45</v>
      </c>
      <c r="D62" s="1"/>
      <c r="E62" s="1" t="s">
        <v>46</v>
      </c>
      <c r="F62" s="1"/>
      <c r="G62" s="1"/>
    </row>
    <row r="64" spans="2:7">
      <c r="C64" s="1" t="s">
        <v>47</v>
      </c>
      <c r="D64" s="1"/>
      <c r="E64" s="1"/>
      <c r="F64" s="1"/>
      <c r="G64" s="1"/>
    </row>
  </sheetData>
  <mergeCells count="2">
    <mergeCell ref="C2:I4"/>
    <mergeCell ref="C6:I6"/>
  </mergeCells>
  <pageMargins left="0" right="0" top="0" bottom="0" header="0" footer="0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12мес.18г.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Юлька</dc:creator>
  <cp:lastModifiedBy>Юлька</cp:lastModifiedBy>
  <cp:lastPrinted>2019-01-09T04:35:03Z</cp:lastPrinted>
  <dcterms:created xsi:type="dcterms:W3CDTF">2017-07-12T01:36:06Z</dcterms:created>
  <dcterms:modified xsi:type="dcterms:W3CDTF">2019-01-09T04:40:44Z</dcterms:modified>
</cp:coreProperties>
</file>