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9 мес.14г." sheetId="1" r:id="rId1"/>
    <sheet name="1 полугод.14" sheetId="2" r:id="rId2"/>
    <sheet name="1кв.14г." sheetId="3" r:id="rId3"/>
    <sheet name="2013г." sheetId="4" r:id="rId4"/>
  </sheets>
  <definedNames/>
  <calcPr fullCalcOnLoad="1"/>
</workbook>
</file>

<file path=xl/sharedStrings.xml><?xml version="1.0" encoding="utf-8"?>
<sst xmlns="http://schemas.openxmlformats.org/spreadsheetml/2006/main" count="205" uniqueCount="55">
  <si>
    <t>Управление образования Администрации Яйского муниципального района</t>
  </si>
  <si>
    <t>аппарат</t>
  </si>
  <si>
    <t>опека</t>
  </si>
  <si>
    <t>итого муниц.служащие</t>
  </si>
  <si>
    <t>Факт начислено за 2013г.</t>
  </si>
  <si>
    <t>Численность  списочного состава (человек)</t>
  </si>
  <si>
    <t>дошкольные учреждения - всего</t>
  </si>
  <si>
    <t>ФОТ 211ст. (тыс.руб.)</t>
  </si>
  <si>
    <t>ФОТ 213ст. (тыс.руб.)</t>
  </si>
  <si>
    <t>ВСЕГО ФОТ (тыс.руб.)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</si>
  <si>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</si>
  <si>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</si>
  <si>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</si>
  <si>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</si>
  <si>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</si>
  <si>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</si>
  <si>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</si>
  <si>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</si>
  <si>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</si>
  <si>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</si>
  <si>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</si>
  <si>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</si>
  <si>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</si>
  <si>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</si>
  <si>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</si>
  <si>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МАОУ "Яйский межшкольный учебный комбинат"</t>
  </si>
  <si>
    <r>
      <t xml:space="preserve">МКДОУ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Ольговский детский сад "Росинка"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</si>
  <si>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</si>
  <si>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"Яя-Бориковский детский сад "Теремок"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</si>
  <si>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</si>
  <si>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</si>
  <si>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</si>
  <si>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</si>
  <si>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</si>
  <si>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</si>
  <si>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</si>
  <si>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МБДОУ  "Яйский детский сад "Чайка"</t>
  </si>
  <si>
    <t>МБДОУ   "Яйский детский сад "Кораблик"</t>
  </si>
  <si>
    <t>итого по общеобраз.учреждениям</t>
  </si>
  <si>
    <t>МБОУ ДОД "Яйская детско-юношеская спортивная школа"</t>
  </si>
  <si>
    <t>МБОУ ДОД "Центр детского творчества"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</si>
  <si>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</si>
  <si>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</si>
  <si>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</si>
  <si>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</si>
  <si>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</si>
  <si>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</si>
  <si>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</si>
  <si>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</si>
  <si>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Т.Г.Герасименко</t>
  </si>
  <si>
    <t>исполнитель Е.В.Немыкина 2-14-31</t>
  </si>
  <si>
    <t>Факт начислено за 1 квартал 2014г.</t>
  </si>
  <si>
    <t>Факт начислено за 1 полугодие 2014г.</t>
  </si>
  <si>
    <t>Факт начислено за 9 месяцев 2014г.</t>
  </si>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</sst>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/>
    </xf>
    <xf numFmtId="0" fontId="3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6" fillId="0" borderId="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workbookViewId="0" topLeftCell="A55">
      <selection activeCell="C66" sqref="C66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1" t="s">
        <v>54</v>
      </c>
      <c r="D2" s="31"/>
      <c r="E2" s="31"/>
      <c r="F2" s="31"/>
      <c r="G2" s="31"/>
      <c r="H2" s="31"/>
      <c r="I2" s="31"/>
    </row>
    <row r="3" spans="3:9" ht="12.75">
      <c r="C3" s="31"/>
      <c r="D3" s="31"/>
      <c r="E3" s="31"/>
      <c r="F3" s="31"/>
      <c r="G3" s="31"/>
      <c r="H3" s="31"/>
      <c r="I3" s="31"/>
    </row>
    <row r="4" spans="3:9" ht="12.75">
      <c r="C4" s="31"/>
      <c r="D4" s="31"/>
      <c r="E4" s="31"/>
      <c r="F4" s="31"/>
      <c r="G4" s="31"/>
      <c r="H4" s="31"/>
      <c r="I4" s="31"/>
    </row>
    <row r="5" spans="3:9" ht="18">
      <c r="C5" s="33"/>
      <c r="D5" s="33"/>
      <c r="E5" s="33"/>
      <c r="F5" s="33"/>
      <c r="G5" s="33"/>
      <c r="H5" s="33"/>
      <c r="I5" s="33"/>
    </row>
    <row r="6" spans="3:10" ht="18">
      <c r="C6" s="32" t="s">
        <v>0</v>
      </c>
      <c r="D6" s="32"/>
      <c r="E6" s="32"/>
      <c r="F6" s="32"/>
      <c r="G6" s="32"/>
      <c r="H6" s="32"/>
      <c r="I6" s="32"/>
      <c r="J6" s="1"/>
    </row>
    <row r="10" spans="2:6" ht="12.75">
      <c r="B10" s="2"/>
      <c r="C10" s="2"/>
      <c r="D10" s="29" t="s">
        <v>53</v>
      </c>
      <c r="E10" s="30"/>
      <c r="F10" s="3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1154.9</v>
      </c>
      <c r="F13" s="6">
        <v>343.9</v>
      </c>
      <c r="G13" s="6">
        <f>SUM(E13:F13)</f>
        <v>1498.8000000000002</v>
      </c>
    </row>
    <row r="14" spans="2:7" ht="12.75">
      <c r="B14" s="2"/>
      <c r="C14" s="2" t="s">
        <v>2</v>
      </c>
      <c r="D14" s="2">
        <v>2</v>
      </c>
      <c r="E14" s="6">
        <v>326.5</v>
      </c>
      <c r="F14" s="6">
        <v>96.9</v>
      </c>
      <c r="G14" s="6">
        <f>SUM(E14:F14)</f>
        <v>423.4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1481.4</v>
      </c>
      <c r="F15" s="6">
        <f>SUM(F13:F14)</f>
        <v>440.79999999999995</v>
      </c>
      <c r="G15" s="6">
        <f>SUM(E15:F15)</f>
        <v>1922.2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5722.1</v>
      </c>
      <c r="F18" s="6">
        <f>E18*0.302</f>
        <v>1728.0742</v>
      </c>
      <c r="G18" s="6">
        <f>SUM(E18:F18)</f>
        <v>7450.1742</v>
      </c>
    </row>
    <row r="19" spans="2:7" ht="30.75" thickBot="1">
      <c r="B19" s="2">
        <v>2</v>
      </c>
      <c r="C19" s="8" t="s">
        <v>35</v>
      </c>
      <c r="D19" s="2">
        <v>39</v>
      </c>
      <c r="E19" s="6">
        <v>5317.9</v>
      </c>
      <c r="F19" s="6">
        <f aca="true" t="shared" si="0" ref="F19:F29">E19*0.302</f>
        <v>1606.0058</v>
      </c>
      <c r="G19" s="6">
        <f aca="true" t="shared" si="1" ref="G19:G29">SUM(E19:F19)</f>
        <v>6923.9057999999995</v>
      </c>
    </row>
    <row r="20" spans="2:7" ht="30.75" thickBot="1">
      <c r="B20" s="2">
        <v>3</v>
      </c>
      <c r="C20" s="8" t="s">
        <v>34</v>
      </c>
      <c r="D20" s="2">
        <v>34</v>
      </c>
      <c r="E20" s="6">
        <v>4339.7</v>
      </c>
      <c r="F20" s="6">
        <f t="shared" si="0"/>
        <v>1310.5893999999998</v>
      </c>
      <c r="G20" s="6">
        <f t="shared" si="1"/>
        <v>5650.2894</v>
      </c>
    </row>
    <row r="21" spans="2:7" ht="25.5">
      <c r="B21" s="2">
        <v>4</v>
      </c>
      <c r="C21" s="3" t="s">
        <v>37</v>
      </c>
      <c r="D21" s="2">
        <v>48</v>
      </c>
      <c r="E21" s="6">
        <v>7367.1</v>
      </c>
      <c r="F21" s="6">
        <f t="shared" si="0"/>
        <v>2224.8642</v>
      </c>
      <c r="G21" s="6">
        <f t="shared" si="1"/>
        <v>9591.9642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1823.9</v>
      </c>
      <c r="F22" s="6">
        <f t="shared" si="0"/>
        <v>550.8178</v>
      </c>
      <c r="G22" s="6">
        <f t="shared" si="1"/>
        <v>2374.7178000000004</v>
      </c>
    </row>
    <row r="23" spans="2:7" ht="30.75" thickBot="1">
      <c r="B23" s="2">
        <v>6</v>
      </c>
      <c r="C23" s="8" t="s">
        <v>29</v>
      </c>
      <c r="D23" s="2">
        <v>14</v>
      </c>
      <c r="E23" s="6">
        <v>1391</v>
      </c>
      <c r="F23" s="6">
        <f t="shared" si="0"/>
        <v>420.082</v>
      </c>
      <c r="G23" s="6">
        <f t="shared" si="1"/>
        <v>1811.0819999999999</v>
      </c>
    </row>
    <row r="24" spans="2:7" ht="30.75" thickBot="1">
      <c r="B24" s="2">
        <v>7</v>
      </c>
      <c r="C24" s="8" t="s">
        <v>31</v>
      </c>
      <c r="D24" s="2">
        <v>20</v>
      </c>
      <c r="E24" s="6">
        <v>2605.1</v>
      </c>
      <c r="F24" s="6">
        <f t="shared" si="0"/>
        <v>786.7402</v>
      </c>
      <c r="G24" s="6">
        <f t="shared" si="1"/>
        <v>3391.8401999999996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1701.2</v>
      </c>
      <c r="F25" s="6">
        <f t="shared" si="0"/>
        <v>513.7624</v>
      </c>
      <c r="G25" s="6">
        <f t="shared" si="1"/>
        <v>2214.9624</v>
      </c>
    </row>
    <row r="26" spans="2:7" ht="30.75" thickBot="1">
      <c r="B26" s="2">
        <v>9</v>
      </c>
      <c r="C26" s="8" t="s">
        <v>30</v>
      </c>
      <c r="D26" s="2">
        <v>22</v>
      </c>
      <c r="E26" s="6">
        <v>2100.6</v>
      </c>
      <c r="F26" s="6">
        <f t="shared" si="0"/>
        <v>634.3811999999999</v>
      </c>
      <c r="G26" s="6">
        <f t="shared" si="1"/>
        <v>2734.9811999999997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1496</v>
      </c>
      <c r="F27" s="6">
        <f t="shared" si="0"/>
        <v>451.792</v>
      </c>
      <c r="G27" s="6">
        <f t="shared" si="1"/>
        <v>1947.792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1188.8</v>
      </c>
      <c r="F28" s="6">
        <f t="shared" si="0"/>
        <v>359.01759999999996</v>
      </c>
      <c r="G28" s="6">
        <f t="shared" si="1"/>
        <v>1547.8175999999999</v>
      </c>
    </row>
    <row r="29" spans="2:7" ht="30.75" thickBot="1">
      <c r="B29" s="2">
        <v>12</v>
      </c>
      <c r="C29" s="8" t="s">
        <v>27</v>
      </c>
      <c r="D29" s="2">
        <v>18</v>
      </c>
      <c r="E29" s="6">
        <v>2211.7</v>
      </c>
      <c r="F29" s="6">
        <f t="shared" si="0"/>
        <v>667.9333999999999</v>
      </c>
      <c r="G29" s="6">
        <f t="shared" si="1"/>
        <v>2879.6333999999997</v>
      </c>
    </row>
    <row r="30" spans="2:7" ht="12.75">
      <c r="B30" s="2"/>
      <c r="C30" s="15" t="s">
        <v>6</v>
      </c>
      <c r="D30" s="16">
        <f>SUM(D18:D29)</f>
        <v>287</v>
      </c>
      <c r="E30" s="16">
        <f>SUM(E18:E29)</f>
        <v>37265.100000000006</v>
      </c>
      <c r="F30" s="16">
        <f>SUM(F18:F29)</f>
        <v>11254.060199999998</v>
      </c>
      <c r="G30" s="16">
        <f>SUM(G18:G29)</f>
        <v>48519.1602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37</v>
      </c>
      <c r="E32" s="6">
        <v>7561.7</v>
      </c>
      <c r="F32" s="6">
        <f>E32*0.302</f>
        <v>2283.6333999999997</v>
      </c>
      <c r="G32" s="6">
        <f>SUM(E32:F32)</f>
        <v>9845.3334</v>
      </c>
    </row>
    <row r="33" spans="2:7" ht="30.75" thickBot="1">
      <c r="B33">
        <v>2</v>
      </c>
      <c r="C33" s="10" t="s">
        <v>11</v>
      </c>
      <c r="D33" s="2">
        <v>49</v>
      </c>
      <c r="E33" s="6">
        <v>12971</v>
      </c>
      <c r="F33" s="6">
        <f aca="true" t="shared" si="2" ref="F33:F46">E33*0.302</f>
        <v>3917.2419999999997</v>
      </c>
      <c r="G33" s="6">
        <f aca="true" t="shared" si="3" ref="G33:G46">SUM(E33:F33)</f>
        <v>16888.242</v>
      </c>
    </row>
    <row r="34" spans="2:7" ht="30.75" thickBot="1">
      <c r="B34">
        <v>3</v>
      </c>
      <c r="C34" s="10" t="s">
        <v>12</v>
      </c>
      <c r="D34" s="2">
        <v>33</v>
      </c>
      <c r="E34" s="6">
        <v>8145.3</v>
      </c>
      <c r="F34" s="6">
        <f t="shared" si="2"/>
        <v>2459.8806</v>
      </c>
      <c r="G34" s="6">
        <f t="shared" si="3"/>
        <v>10605.1806</v>
      </c>
    </row>
    <row r="35" spans="2:7" ht="30.75" thickBot="1">
      <c r="B35">
        <v>4</v>
      </c>
      <c r="C35" s="10" t="s">
        <v>13</v>
      </c>
      <c r="D35" s="2">
        <v>20</v>
      </c>
      <c r="E35" s="6">
        <v>3800.4</v>
      </c>
      <c r="F35" s="6">
        <f t="shared" si="2"/>
        <v>1147.7208</v>
      </c>
      <c r="G35" s="6">
        <f t="shared" si="3"/>
        <v>4948.120800000001</v>
      </c>
    </row>
    <row r="36" spans="2:7" ht="30">
      <c r="B36">
        <v>5</v>
      </c>
      <c r="C36" s="10" t="s">
        <v>14</v>
      </c>
      <c r="D36" s="2">
        <v>19</v>
      </c>
      <c r="E36" s="6">
        <v>4554.7</v>
      </c>
      <c r="F36" s="6">
        <f t="shared" si="2"/>
        <v>1375.5194</v>
      </c>
      <c r="G36" s="6">
        <f t="shared" si="3"/>
        <v>5930.2194</v>
      </c>
    </row>
    <row r="37" spans="2:7" ht="30.75" thickBot="1">
      <c r="B37">
        <v>6</v>
      </c>
      <c r="C37" s="11" t="s">
        <v>15</v>
      </c>
      <c r="D37" s="2">
        <v>14</v>
      </c>
      <c r="E37" s="6">
        <v>2692.2</v>
      </c>
      <c r="F37" s="6">
        <f t="shared" si="2"/>
        <v>813.0443999999999</v>
      </c>
      <c r="G37" s="6">
        <f t="shared" si="3"/>
        <v>3505.2443999999996</v>
      </c>
    </row>
    <row r="38" spans="2:7" ht="30.75" thickBot="1">
      <c r="B38">
        <v>7</v>
      </c>
      <c r="C38" s="10" t="s">
        <v>16</v>
      </c>
      <c r="D38" s="2">
        <v>17</v>
      </c>
      <c r="E38" s="6">
        <v>3307.9</v>
      </c>
      <c r="F38" s="6">
        <f t="shared" si="2"/>
        <v>998.9858</v>
      </c>
      <c r="G38" s="6">
        <f t="shared" si="3"/>
        <v>4306.8858</v>
      </c>
    </row>
    <row r="39" spans="2:7" ht="30.75" thickBot="1">
      <c r="B39">
        <v>8</v>
      </c>
      <c r="C39" s="10" t="s">
        <v>17</v>
      </c>
      <c r="D39" s="2">
        <v>13</v>
      </c>
      <c r="E39" s="6">
        <v>1962.8</v>
      </c>
      <c r="F39" s="6">
        <f t="shared" si="2"/>
        <v>592.7656</v>
      </c>
      <c r="G39" s="6">
        <f t="shared" si="3"/>
        <v>2555.5656</v>
      </c>
    </row>
    <row r="40" spans="2:7" ht="45.75" thickBot="1">
      <c r="B40">
        <v>9</v>
      </c>
      <c r="C40" s="10" t="s">
        <v>18</v>
      </c>
      <c r="D40" s="2">
        <v>30</v>
      </c>
      <c r="E40" s="6">
        <v>4495.2</v>
      </c>
      <c r="F40" s="6">
        <f t="shared" si="2"/>
        <v>1357.5503999999999</v>
      </c>
      <c r="G40" s="6">
        <f t="shared" si="3"/>
        <v>5852.7504</v>
      </c>
    </row>
    <row r="41" spans="2:7" ht="30.75" thickBot="1">
      <c r="B41">
        <v>10</v>
      </c>
      <c r="C41" s="10" t="s">
        <v>19</v>
      </c>
      <c r="D41" s="2">
        <v>28</v>
      </c>
      <c r="E41" s="6">
        <v>5635.3</v>
      </c>
      <c r="F41" s="6">
        <f t="shared" si="2"/>
        <v>1701.8606</v>
      </c>
      <c r="G41" s="6">
        <f t="shared" si="3"/>
        <v>7337.1606</v>
      </c>
    </row>
    <row r="42" spans="2:7" ht="30.75" thickBot="1">
      <c r="B42">
        <v>11</v>
      </c>
      <c r="C42" s="10" t="s">
        <v>20</v>
      </c>
      <c r="D42" s="2">
        <v>19</v>
      </c>
      <c r="E42" s="6">
        <v>3258.4</v>
      </c>
      <c r="F42" s="6">
        <f t="shared" si="2"/>
        <v>984.0368</v>
      </c>
      <c r="G42" s="6">
        <f t="shared" si="3"/>
        <v>4242.4368</v>
      </c>
    </row>
    <row r="43" spans="2:7" ht="30.75" thickBot="1">
      <c r="B43">
        <v>12</v>
      </c>
      <c r="C43" s="10" t="s">
        <v>21</v>
      </c>
      <c r="D43" s="2">
        <v>22</v>
      </c>
      <c r="E43" s="6">
        <v>3668</v>
      </c>
      <c r="F43" s="6">
        <f t="shared" si="2"/>
        <v>1107.7359999999999</v>
      </c>
      <c r="G43" s="6">
        <f t="shared" si="3"/>
        <v>4775.736</v>
      </c>
    </row>
    <row r="44" spans="2:7" ht="30.75" thickBot="1">
      <c r="B44">
        <v>13</v>
      </c>
      <c r="C44" s="10" t="s">
        <v>22</v>
      </c>
      <c r="D44" s="2">
        <v>15</v>
      </c>
      <c r="E44" s="6">
        <v>2777.8</v>
      </c>
      <c r="F44" s="6">
        <f t="shared" si="2"/>
        <v>838.8956000000001</v>
      </c>
      <c r="G44" s="6">
        <f t="shared" si="3"/>
        <v>3616.6956</v>
      </c>
    </row>
    <row r="45" spans="2:7" ht="30">
      <c r="B45">
        <v>14</v>
      </c>
      <c r="C45" s="10" t="s">
        <v>23</v>
      </c>
      <c r="D45" s="2">
        <v>22</v>
      </c>
      <c r="E45" s="6">
        <v>3741.2</v>
      </c>
      <c r="F45" s="6">
        <f t="shared" si="2"/>
        <v>1129.8424</v>
      </c>
      <c r="G45" s="6">
        <f t="shared" si="3"/>
        <v>4871.0424</v>
      </c>
    </row>
    <row r="46" spans="2:7" ht="30">
      <c r="B46">
        <v>15</v>
      </c>
      <c r="C46" s="12" t="s">
        <v>24</v>
      </c>
      <c r="D46" s="2">
        <v>14</v>
      </c>
      <c r="E46" s="6">
        <v>4564.5</v>
      </c>
      <c r="F46" s="6">
        <f t="shared" si="2"/>
        <v>1378.479</v>
      </c>
      <c r="G46" s="6">
        <f t="shared" si="3"/>
        <v>5942.979</v>
      </c>
    </row>
    <row r="47" spans="3:7" ht="14.25">
      <c r="C47" s="13" t="s">
        <v>38</v>
      </c>
      <c r="D47" s="14">
        <f>SUM(D32:D46)</f>
        <v>352</v>
      </c>
      <c r="E47" s="14">
        <f>SUM(E32:E46)</f>
        <v>73136.40000000001</v>
      </c>
      <c r="F47" s="14">
        <f>SUM(F32:F46)</f>
        <v>22087.192800000004</v>
      </c>
      <c r="G47" s="14">
        <f>SUM(G32:G46)</f>
        <v>95223.59280000001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6272.8</v>
      </c>
      <c r="F49" s="6">
        <f>E49*0.302</f>
        <v>1894.3856</v>
      </c>
      <c r="G49" s="6">
        <f>SUM(E49:F49)</f>
        <v>8167.185600000001</v>
      </c>
    </row>
    <row r="50" spans="3:7" ht="30">
      <c r="C50" s="20" t="s">
        <v>39</v>
      </c>
      <c r="D50" s="2">
        <v>34</v>
      </c>
      <c r="E50" s="24">
        <v>4900.9</v>
      </c>
      <c r="F50" s="6">
        <f>E50*0.302</f>
        <v>1480.0718</v>
      </c>
      <c r="G50" s="6">
        <f>SUM(E50:F50)</f>
        <v>6380.971799999999</v>
      </c>
    </row>
    <row r="51" spans="3:7" ht="14.25">
      <c r="C51" s="21" t="s">
        <v>41</v>
      </c>
      <c r="D51" s="16">
        <f>SUM(D49:D50)</f>
        <v>69</v>
      </c>
      <c r="E51" s="25">
        <f>SUM(E49:E50)</f>
        <v>11173.7</v>
      </c>
      <c r="F51" s="16">
        <f>SUM(F49:F50)</f>
        <v>3374.4574000000002</v>
      </c>
      <c r="G51" s="16">
        <f>SUM(G49:G50)</f>
        <v>14548.1574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6185.6</v>
      </c>
      <c r="F53" s="14">
        <f>E53*0.302</f>
        <v>1868.0512</v>
      </c>
      <c r="G53" s="14">
        <f>SUM(E53:F53)</f>
        <v>8053.6512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8739.2</v>
      </c>
      <c r="F55" s="14">
        <f>E55*0.302</f>
        <v>2639.2384</v>
      </c>
      <c r="G55" s="14">
        <f>SUM(E55:F55)</f>
        <v>11378.438400000001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38</v>
      </c>
      <c r="E57" s="24">
        <v>3034.1</v>
      </c>
      <c r="F57" s="6">
        <f>E57*0.302</f>
        <v>916.2982</v>
      </c>
      <c r="G57" s="6">
        <f>SUM(E57:F57)</f>
        <v>3950.3981999999996</v>
      </c>
    </row>
    <row r="58" spans="3:7" ht="38.25">
      <c r="C58" s="3" t="s">
        <v>44</v>
      </c>
      <c r="D58" s="2">
        <v>31</v>
      </c>
      <c r="E58" s="28">
        <v>3510.5</v>
      </c>
      <c r="F58" s="6">
        <f>E58*0.302</f>
        <v>1060.171</v>
      </c>
      <c r="G58" s="6">
        <f>SUM(E58:F58)</f>
        <v>4570.671</v>
      </c>
    </row>
    <row r="59" spans="3:7" ht="38.25">
      <c r="C59" s="3" t="s">
        <v>45</v>
      </c>
      <c r="D59" s="2">
        <v>6</v>
      </c>
      <c r="E59" s="28">
        <v>1016.6</v>
      </c>
      <c r="F59" s="6">
        <f>E59*0.302</f>
        <v>307.0132</v>
      </c>
      <c r="G59" s="6">
        <f>SUM(E59:F59)</f>
        <v>1323.6132</v>
      </c>
    </row>
    <row r="60" spans="3:7" ht="51">
      <c r="C60" s="3" t="s">
        <v>46</v>
      </c>
      <c r="D60" s="2">
        <v>52</v>
      </c>
      <c r="E60" s="28">
        <v>3933.9</v>
      </c>
      <c r="F60" s="6">
        <f>E60*0.302</f>
        <v>1188.0378</v>
      </c>
      <c r="G60" s="6">
        <f>SUM(E60:F60)</f>
        <v>5121.9378</v>
      </c>
    </row>
    <row r="61" spans="3:7" ht="12.75">
      <c r="C61" s="23" t="s">
        <v>47</v>
      </c>
      <c r="D61" s="16">
        <f>SUM(D57:D60)</f>
        <v>127</v>
      </c>
      <c r="E61" s="14">
        <f>SUM(E57:E60)</f>
        <v>11495.1</v>
      </c>
      <c r="F61" s="14">
        <f>SUM(F57:F60)</f>
        <v>3471.5202</v>
      </c>
      <c r="G61" s="14">
        <f>SUM(G57:G60)</f>
        <v>14966.6202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mergeCells count="3">
    <mergeCell ref="D10:F10"/>
    <mergeCell ref="C2:I4"/>
    <mergeCell ref="C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50">
      <selection activeCell="A50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29" t="s">
        <v>52</v>
      </c>
      <c r="E6" s="30"/>
      <c r="F6" s="3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739</v>
      </c>
      <c r="F9" s="6">
        <v>220.5</v>
      </c>
      <c r="G9" s="6">
        <f>SUM(E9:F9)</f>
        <v>959.5</v>
      </c>
    </row>
    <row r="10" spans="2:7" ht="12.75">
      <c r="B10" s="2"/>
      <c r="C10" s="2" t="s">
        <v>2</v>
      </c>
      <c r="D10" s="2">
        <v>2</v>
      </c>
      <c r="E10" s="6">
        <v>207.4</v>
      </c>
      <c r="F10" s="6">
        <v>61</v>
      </c>
      <c r="G10" s="6">
        <f>SUM(E10:F10)</f>
        <v>268.4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946.4</v>
      </c>
      <c r="F11" s="6">
        <f>SUM(F9:F10)</f>
        <v>281.5</v>
      </c>
      <c r="G11" s="6">
        <f>SUM(E11:F11)</f>
        <v>1227.9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3923.3</v>
      </c>
      <c r="F14" s="6">
        <f>E14*0.302</f>
        <v>1184.8366</v>
      </c>
      <c r="G14" s="6">
        <f>SUM(E14:F14)</f>
        <v>5108.1366</v>
      </c>
    </row>
    <row r="15" spans="2:7" ht="30.75" thickBot="1">
      <c r="B15" s="2">
        <v>2</v>
      </c>
      <c r="C15" s="8" t="s">
        <v>35</v>
      </c>
      <c r="D15" s="2">
        <v>39</v>
      </c>
      <c r="E15" s="6">
        <v>3535.6</v>
      </c>
      <c r="F15" s="6">
        <f aca="true" t="shared" si="0" ref="F15:F25">E15*0.302</f>
        <v>1067.7512</v>
      </c>
      <c r="G15" s="6">
        <f aca="true" t="shared" si="1" ref="G15:G25">SUM(E15:F15)</f>
        <v>4603.3512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2864.8</v>
      </c>
      <c r="F16" s="6">
        <f t="shared" si="0"/>
        <v>865.1696000000001</v>
      </c>
      <c r="G16" s="6">
        <f t="shared" si="1"/>
        <v>3729.9696000000004</v>
      </c>
    </row>
    <row r="17" spans="2:7" ht="25.5">
      <c r="B17" s="2">
        <v>4</v>
      </c>
      <c r="C17" s="3" t="s">
        <v>37</v>
      </c>
      <c r="D17" s="2">
        <v>48</v>
      </c>
      <c r="E17" s="6">
        <v>4892.6</v>
      </c>
      <c r="F17" s="6">
        <f t="shared" si="0"/>
        <v>1477.5652</v>
      </c>
      <c r="G17" s="6">
        <f t="shared" si="1"/>
        <v>6370.1652</v>
      </c>
    </row>
    <row r="18" spans="2:7" ht="30.75" thickBot="1">
      <c r="B18" s="2">
        <v>5</v>
      </c>
      <c r="C18" s="8" t="s">
        <v>33</v>
      </c>
      <c r="D18" s="2">
        <v>14</v>
      </c>
      <c r="E18" s="6">
        <v>1247.6</v>
      </c>
      <c r="F18" s="6">
        <f t="shared" si="0"/>
        <v>376.7752</v>
      </c>
      <c r="G18" s="6">
        <f t="shared" si="1"/>
        <v>1624.3752</v>
      </c>
    </row>
    <row r="19" spans="2:7" ht="30.75" thickBot="1">
      <c r="B19" s="2">
        <v>6</v>
      </c>
      <c r="C19" s="8" t="s">
        <v>29</v>
      </c>
      <c r="D19" s="2">
        <v>15</v>
      </c>
      <c r="E19" s="6">
        <v>1099.4</v>
      </c>
      <c r="F19" s="6">
        <f t="shared" si="0"/>
        <v>332.0188</v>
      </c>
      <c r="G19" s="6">
        <f t="shared" si="1"/>
        <v>1431.4188000000001</v>
      </c>
    </row>
    <row r="20" spans="2:7" ht="30.75" thickBot="1">
      <c r="B20" s="2">
        <v>7</v>
      </c>
      <c r="C20" s="8" t="s">
        <v>31</v>
      </c>
      <c r="D20" s="2">
        <v>20</v>
      </c>
      <c r="E20" s="6">
        <v>1781.6</v>
      </c>
      <c r="F20" s="6">
        <f t="shared" si="0"/>
        <v>538.0432</v>
      </c>
      <c r="G20" s="6">
        <f t="shared" si="1"/>
        <v>2319.6432</v>
      </c>
    </row>
    <row r="21" spans="2:7" ht="30.75" thickBot="1">
      <c r="B21" s="2">
        <v>8</v>
      </c>
      <c r="C21" s="8" t="s">
        <v>32</v>
      </c>
      <c r="D21" s="2">
        <v>15</v>
      </c>
      <c r="E21" s="6">
        <v>1135.4</v>
      </c>
      <c r="F21" s="6">
        <f t="shared" si="0"/>
        <v>342.8908</v>
      </c>
      <c r="G21" s="6">
        <f t="shared" si="1"/>
        <v>1478.2908000000002</v>
      </c>
    </row>
    <row r="22" spans="2:7" ht="30.75" thickBot="1">
      <c r="B22" s="2">
        <v>9</v>
      </c>
      <c r="C22" s="8" t="s">
        <v>30</v>
      </c>
      <c r="D22" s="2">
        <v>24</v>
      </c>
      <c r="E22" s="6">
        <v>1374.3</v>
      </c>
      <c r="F22" s="6">
        <f t="shared" si="0"/>
        <v>415.0386</v>
      </c>
      <c r="G22" s="6">
        <f t="shared" si="1"/>
        <v>1789.3386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995.3</v>
      </c>
      <c r="F23" s="6">
        <f t="shared" si="0"/>
        <v>300.5806</v>
      </c>
      <c r="G23" s="6">
        <f t="shared" si="1"/>
        <v>1295.8806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811</v>
      </c>
      <c r="F24" s="6">
        <f t="shared" si="0"/>
        <v>244.922</v>
      </c>
      <c r="G24" s="6">
        <f t="shared" si="1"/>
        <v>1055.922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1505</v>
      </c>
      <c r="F25" s="6">
        <f t="shared" si="0"/>
        <v>454.51</v>
      </c>
      <c r="G25" s="6">
        <f t="shared" si="1"/>
        <v>1959.51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25165.9</v>
      </c>
      <c r="F26" s="16">
        <f>SUM(F14:F25)</f>
        <v>7600.1018</v>
      </c>
      <c r="G26" s="16">
        <f>SUM(G14:G25)</f>
        <v>32766.00179999999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37</v>
      </c>
      <c r="E28" s="6">
        <v>4927.3</v>
      </c>
      <c r="F28" s="6">
        <f>E28*0.302</f>
        <v>1488.0446</v>
      </c>
      <c r="G28" s="6">
        <f>SUM(E28:F28)</f>
        <v>6415.3446</v>
      </c>
    </row>
    <row r="29" spans="2:7" ht="30.75" thickBot="1">
      <c r="B29">
        <v>2</v>
      </c>
      <c r="C29" s="10" t="s">
        <v>11</v>
      </c>
      <c r="D29" s="2">
        <v>49</v>
      </c>
      <c r="E29" s="6">
        <v>10410</v>
      </c>
      <c r="F29" s="6">
        <f aca="true" t="shared" si="2" ref="F29:F42">E29*0.302</f>
        <v>3143.8199999999997</v>
      </c>
      <c r="G29" s="6">
        <f aca="true" t="shared" si="3" ref="G29:G42">SUM(E29:F29)</f>
        <v>13553.82</v>
      </c>
    </row>
    <row r="30" spans="2:7" ht="30.75" thickBot="1">
      <c r="B30">
        <v>3</v>
      </c>
      <c r="C30" s="10" t="s">
        <v>12</v>
      </c>
      <c r="D30" s="2">
        <v>33</v>
      </c>
      <c r="E30" s="6">
        <v>5883</v>
      </c>
      <c r="F30" s="6">
        <f t="shared" si="2"/>
        <v>1776.666</v>
      </c>
      <c r="G30" s="6">
        <f t="shared" si="3"/>
        <v>7659.666</v>
      </c>
    </row>
    <row r="31" spans="2:7" ht="30.75" thickBot="1">
      <c r="B31">
        <v>4</v>
      </c>
      <c r="C31" s="10" t="s">
        <v>13</v>
      </c>
      <c r="D31" s="2">
        <v>20</v>
      </c>
      <c r="E31" s="6">
        <v>2747.5</v>
      </c>
      <c r="F31" s="6">
        <f t="shared" si="2"/>
        <v>829.745</v>
      </c>
      <c r="G31" s="6">
        <f t="shared" si="3"/>
        <v>3577.245</v>
      </c>
    </row>
    <row r="32" spans="2:7" ht="30">
      <c r="B32">
        <v>5</v>
      </c>
      <c r="C32" s="10" t="s">
        <v>14</v>
      </c>
      <c r="D32" s="2">
        <v>19</v>
      </c>
      <c r="E32" s="6">
        <v>3434.7</v>
      </c>
      <c r="F32" s="6">
        <f t="shared" si="2"/>
        <v>1037.2794</v>
      </c>
      <c r="G32" s="6">
        <f t="shared" si="3"/>
        <v>4471.9794</v>
      </c>
    </row>
    <row r="33" spans="2:7" ht="30.75" thickBot="1">
      <c r="B33">
        <v>6</v>
      </c>
      <c r="C33" s="11" t="s">
        <v>15</v>
      </c>
      <c r="D33" s="2">
        <v>14</v>
      </c>
      <c r="E33" s="6">
        <v>2064.9</v>
      </c>
      <c r="F33" s="6">
        <f t="shared" si="2"/>
        <v>623.5998</v>
      </c>
      <c r="G33" s="6">
        <f t="shared" si="3"/>
        <v>2688.4998</v>
      </c>
    </row>
    <row r="34" spans="2:7" ht="30.75" thickBot="1">
      <c r="B34">
        <v>7</v>
      </c>
      <c r="C34" s="10" t="s">
        <v>16</v>
      </c>
      <c r="D34" s="2">
        <v>17</v>
      </c>
      <c r="E34" s="6">
        <v>2525.7</v>
      </c>
      <c r="F34" s="6">
        <f t="shared" si="2"/>
        <v>762.7613999999999</v>
      </c>
      <c r="G34" s="6">
        <f t="shared" si="3"/>
        <v>3288.4613999999997</v>
      </c>
    </row>
    <row r="35" spans="2:7" ht="30.75" thickBot="1">
      <c r="B35">
        <v>8</v>
      </c>
      <c r="C35" s="10" t="s">
        <v>17</v>
      </c>
      <c r="D35" s="2">
        <v>13</v>
      </c>
      <c r="E35" s="6">
        <v>1623</v>
      </c>
      <c r="F35" s="6">
        <f t="shared" si="2"/>
        <v>490.14599999999996</v>
      </c>
      <c r="G35" s="6">
        <f t="shared" si="3"/>
        <v>2113.1459999999997</v>
      </c>
    </row>
    <row r="36" spans="2:7" ht="45.75" thickBot="1">
      <c r="B36">
        <v>9</v>
      </c>
      <c r="C36" s="10" t="s">
        <v>18</v>
      </c>
      <c r="D36" s="2">
        <v>29</v>
      </c>
      <c r="E36" s="6">
        <v>3337.4</v>
      </c>
      <c r="F36" s="6">
        <f t="shared" si="2"/>
        <v>1007.8948</v>
      </c>
      <c r="G36" s="6">
        <f t="shared" si="3"/>
        <v>4345.2948</v>
      </c>
    </row>
    <row r="37" spans="2:7" ht="30.75" thickBot="1">
      <c r="B37">
        <v>10</v>
      </c>
      <c r="C37" s="10" t="s">
        <v>19</v>
      </c>
      <c r="D37" s="2">
        <v>28</v>
      </c>
      <c r="E37" s="6">
        <v>3827.2</v>
      </c>
      <c r="F37" s="6">
        <f t="shared" si="2"/>
        <v>1155.8144</v>
      </c>
      <c r="G37" s="6">
        <f t="shared" si="3"/>
        <v>4983.0144</v>
      </c>
    </row>
    <row r="38" spans="2:7" ht="30.75" thickBot="1">
      <c r="B38">
        <v>11</v>
      </c>
      <c r="C38" s="10" t="s">
        <v>20</v>
      </c>
      <c r="D38" s="2">
        <v>19</v>
      </c>
      <c r="E38" s="6">
        <v>2333.6</v>
      </c>
      <c r="F38" s="6">
        <f t="shared" si="2"/>
        <v>704.7471999999999</v>
      </c>
      <c r="G38" s="6">
        <f t="shared" si="3"/>
        <v>3038.3471999999997</v>
      </c>
    </row>
    <row r="39" spans="2:7" ht="30.75" thickBot="1">
      <c r="B39">
        <v>12</v>
      </c>
      <c r="C39" s="10" t="s">
        <v>21</v>
      </c>
      <c r="D39" s="2">
        <v>23</v>
      </c>
      <c r="E39" s="6">
        <v>2434.3</v>
      </c>
      <c r="F39" s="6">
        <f t="shared" si="2"/>
        <v>735.1586</v>
      </c>
      <c r="G39" s="6">
        <f t="shared" si="3"/>
        <v>3169.4586</v>
      </c>
    </row>
    <row r="40" spans="2:7" ht="30.75" thickBot="1">
      <c r="B40">
        <v>13</v>
      </c>
      <c r="C40" s="10" t="s">
        <v>22</v>
      </c>
      <c r="D40" s="2">
        <v>15</v>
      </c>
      <c r="E40" s="6">
        <v>2254.8</v>
      </c>
      <c r="F40" s="6">
        <f t="shared" si="2"/>
        <v>680.9496</v>
      </c>
      <c r="G40" s="6">
        <f t="shared" si="3"/>
        <v>2935.7496</v>
      </c>
    </row>
    <row r="41" spans="2:7" ht="30">
      <c r="B41">
        <v>14</v>
      </c>
      <c r="C41" s="10" t="s">
        <v>23</v>
      </c>
      <c r="D41" s="2">
        <v>22</v>
      </c>
      <c r="E41" s="6">
        <v>2621.4</v>
      </c>
      <c r="F41" s="6">
        <f t="shared" si="2"/>
        <v>791.6628</v>
      </c>
      <c r="G41" s="6">
        <f t="shared" si="3"/>
        <v>3413.0628</v>
      </c>
    </row>
    <row r="42" spans="2:7" ht="30">
      <c r="B42">
        <v>15</v>
      </c>
      <c r="C42" s="12" t="s">
        <v>24</v>
      </c>
      <c r="D42" s="2">
        <v>14</v>
      </c>
      <c r="E42" s="6">
        <v>3390.3</v>
      </c>
      <c r="F42" s="6">
        <f t="shared" si="2"/>
        <v>1023.8706</v>
      </c>
      <c r="G42" s="6">
        <f t="shared" si="3"/>
        <v>4414.1706</v>
      </c>
    </row>
    <row r="43" spans="3:7" ht="14.25">
      <c r="C43" s="13" t="s">
        <v>38</v>
      </c>
      <c r="D43" s="14">
        <f>SUM(D28:D42)</f>
        <v>352</v>
      </c>
      <c r="E43" s="14">
        <f>SUM(E28:E42)</f>
        <v>53815.10000000001</v>
      </c>
      <c r="F43" s="14">
        <f>SUM(F28:F42)</f>
        <v>16252.1602</v>
      </c>
      <c r="G43" s="14">
        <f>SUM(G28:G42)</f>
        <v>70067.26019999999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4199.2</v>
      </c>
      <c r="F45" s="6">
        <f>E45*0.302</f>
        <v>1268.1583999999998</v>
      </c>
      <c r="G45" s="6">
        <f>SUM(E45:F45)</f>
        <v>5467.358399999999</v>
      </c>
    </row>
    <row r="46" spans="3:7" ht="30">
      <c r="C46" s="20" t="s">
        <v>39</v>
      </c>
      <c r="D46" s="2">
        <v>34</v>
      </c>
      <c r="E46" s="6">
        <v>3283.5</v>
      </c>
      <c r="F46" s="6">
        <f>E46*0.302</f>
        <v>991.617</v>
      </c>
      <c r="G46" s="6">
        <f>SUM(E46:F46)</f>
        <v>4275.117</v>
      </c>
    </row>
    <row r="47" spans="3:7" ht="14.25">
      <c r="C47" s="21" t="s">
        <v>41</v>
      </c>
      <c r="D47" s="16">
        <f>SUM(D45:D46)</f>
        <v>69</v>
      </c>
      <c r="E47" s="16">
        <f>SUM(E45:E46)</f>
        <v>7482.7</v>
      </c>
      <c r="F47" s="16">
        <f>SUM(F45:F46)</f>
        <v>2259.7753999999995</v>
      </c>
      <c r="G47" s="16">
        <f>SUM(G45:G46)</f>
        <v>9742.4754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4088.7</v>
      </c>
      <c r="F49" s="14">
        <f>E49*0.302</f>
        <v>1234.7874</v>
      </c>
      <c r="G49" s="14">
        <f>SUM(E49:F49)</f>
        <v>5323.4874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61</v>
      </c>
      <c r="E51" s="14">
        <v>6603</v>
      </c>
      <c r="F51" s="14">
        <f>E51*0.302</f>
        <v>1994.106</v>
      </c>
      <c r="G51" s="14">
        <f>SUM(E51:F51)</f>
        <v>8597.106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2011.6</v>
      </c>
      <c r="F53" s="6">
        <f>E53*0.302</f>
        <v>607.5032</v>
      </c>
      <c r="G53" s="6">
        <f>SUM(E53:F53)</f>
        <v>2619.1032</v>
      </c>
    </row>
    <row r="54" spans="3:7" ht="38.25">
      <c r="C54" s="3" t="s">
        <v>44</v>
      </c>
      <c r="D54" s="2">
        <v>32</v>
      </c>
      <c r="E54" s="2">
        <v>2330.3</v>
      </c>
      <c r="F54" s="6">
        <f>E54*0.302</f>
        <v>703.7506000000001</v>
      </c>
      <c r="G54" s="6">
        <f>SUM(E54:F54)</f>
        <v>3034.0506000000005</v>
      </c>
    </row>
    <row r="55" spans="3:7" ht="38.25">
      <c r="C55" s="3" t="s">
        <v>45</v>
      </c>
      <c r="D55" s="2">
        <v>6</v>
      </c>
      <c r="E55" s="2">
        <v>677.6</v>
      </c>
      <c r="F55" s="6">
        <f>E55*0.302</f>
        <v>204.6352</v>
      </c>
      <c r="G55" s="6">
        <f>SUM(E55:F55)</f>
        <v>882.2352000000001</v>
      </c>
    </row>
    <row r="56" spans="3:7" ht="51">
      <c r="C56" s="3" t="s">
        <v>46</v>
      </c>
      <c r="D56" s="2">
        <v>52</v>
      </c>
      <c r="E56" s="2">
        <v>2650.4</v>
      </c>
      <c r="F56" s="6">
        <f>E56*0.302</f>
        <v>800.4208</v>
      </c>
      <c r="G56" s="6">
        <f>SUM(E56:F56)</f>
        <v>3450.8208</v>
      </c>
    </row>
    <row r="57" spans="3:7" ht="12.75">
      <c r="C57" s="23" t="s">
        <v>47</v>
      </c>
      <c r="D57" s="16">
        <f>SUM(D53:D56)</f>
        <v>131</v>
      </c>
      <c r="E57" s="14">
        <f>SUM(E53:E56)</f>
        <v>7669.9</v>
      </c>
      <c r="F57" s="14">
        <f>SUM(F53:F56)</f>
        <v>2316.3098</v>
      </c>
      <c r="G57" s="14">
        <f>SUM(G53:G56)</f>
        <v>9986.2098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29" t="s">
        <v>51</v>
      </c>
      <c r="E6" s="30"/>
      <c r="F6" s="3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332.9</v>
      </c>
      <c r="F9" s="6">
        <v>103.5</v>
      </c>
      <c r="G9" s="6">
        <f>SUM(E9:F9)</f>
        <v>436.4</v>
      </c>
    </row>
    <row r="10" spans="2:7" ht="12.75">
      <c r="B10" s="2"/>
      <c r="C10" s="2" t="s">
        <v>2</v>
      </c>
      <c r="D10" s="2">
        <v>2</v>
      </c>
      <c r="E10" s="6">
        <v>94.6</v>
      </c>
      <c r="F10" s="6">
        <v>28.1</v>
      </c>
      <c r="G10" s="6">
        <f>SUM(E10:F10)</f>
        <v>122.69999999999999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427.5</v>
      </c>
      <c r="F11" s="6">
        <f>SUM(F9:F10)</f>
        <v>131.6</v>
      </c>
      <c r="G11" s="6">
        <f>SUM(E11:F11)</f>
        <v>559.1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1918.2</v>
      </c>
      <c r="F14" s="6">
        <f>E14*0.302</f>
        <v>579.2964</v>
      </c>
      <c r="G14" s="6">
        <f>SUM(E14:F14)</f>
        <v>2497.4964</v>
      </c>
    </row>
    <row r="15" spans="2:7" ht="30.75" thickBot="1">
      <c r="B15" s="2">
        <v>2</v>
      </c>
      <c r="C15" s="8" t="s">
        <v>35</v>
      </c>
      <c r="D15" s="2">
        <v>39</v>
      </c>
      <c r="E15" s="6">
        <v>1793.6</v>
      </c>
      <c r="F15" s="6">
        <f aca="true" t="shared" si="0" ref="F15:F25">E15*0.302</f>
        <v>541.6672</v>
      </c>
      <c r="G15" s="6">
        <f aca="true" t="shared" si="1" ref="G15:G25">SUM(E15:F15)</f>
        <v>2335.2672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1432.6</v>
      </c>
      <c r="F16" s="6">
        <f t="shared" si="0"/>
        <v>432.64519999999993</v>
      </c>
      <c r="G16" s="6">
        <f t="shared" si="1"/>
        <v>1865.2451999999998</v>
      </c>
    </row>
    <row r="17" spans="2:7" ht="25.5">
      <c r="B17" s="2">
        <v>4</v>
      </c>
      <c r="C17" s="3" t="s">
        <v>37</v>
      </c>
      <c r="D17" s="2">
        <v>48</v>
      </c>
      <c r="E17" s="6">
        <v>2450.2</v>
      </c>
      <c r="F17" s="6">
        <f t="shared" si="0"/>
        <v>739.9603999999999</v>
      </c>
      <c r="G17" s="6">
        <f t="shared" si="1"/>
        <v>3190.1603999999998</v>
      </c>
    </row>
    <row r="18" spans="2:7" ht="30.75" thickBot="1">
      <c r="B18" s="2">
        <v>5</v>
      </c>
      <c r="C18" s="8" t="s">
        <v>33</v>
      </c>
      <c r="D18" s="2">
        <v>14</v>
      </c>
      <c r="E18" s="6">
        <v>618.7</v>
      </c>
      <c r="F18" s="6">
        <f t="shared" si="0"/>
        <v>186.84740000000002</v>
      </c>
      <c r="G18" s="6">
        <f t="shared" si="1"/>
        <v>805.5474</v>
      </c>
    </row>
    <row r="19" spans="2:7" ht="30.75" thickBot="1">
      <c r="B19" s="2">
        <v>6</v>
      </c>
      <c r="C19" s="8" t="s">
        <v>29</v>
      </c>
      <c r="D19" s="2">
        <v>15</v>
      </c>
      <c r="E19" s="6">
        <v>566.5</v>
      </c>
      <c r="F19" s="6">
        <f t="shared" si="0"/>
        <v>171.083</v>
      </c>
      <c r="G19" s="6">
        <f t="shared" si="1"/>
        <v>737.583</v>
      </c>
    </row>
    <row r="20" spans="2:7" ht="30.75" thickBot="1">
      <c r="B20" s="2">
        <v>7</v>
      </c>
      <c r="C20" s="8" t="s">
        <v>31</v>
      </c>
      <c r="D20" s="2">
        <v>20</v>
      </c>
      <c r="E20" s="6">
        <v>878.3</v>
      </c>
      <c r="F20" s="6">
        <f t="shared" si="0"/>
        <v>265.2466</v>
      </c>
      <c r="G20" s="6">
        <f t="shared" si="1"/>
        <v>1143.5466</v>
      </c>
    </row>
    <row r="21" spans="2:7" ht="30.75" thickBot="1">
      <c r="B21" s="2">
        <v>8</v>
      </c>
      <c r="C21" s="8" t="s">
        <v>32</v>
      </c>
      <c r="D21" s="2">
        <v>15</v>
      </c>
      <c r="E21" s="6">
        <v>583.2</v>
      </c>
      <c r="F21" s="6">
        <f t="shared" si="0"/>
        <v>176.12640000000002</v>
      </c>
      <c r="G21" s="6">
        <f t="shared" si="1"/>
        <v>759.3264</v>
      </c>
    </row>
    <row r="22" spans="2:7" ht="30.75" thickBot="1">
      <c r="B22" s="2">
        <v>9</v>
      </c>
      <c r="C22" s="8" t="s">
        <v>30</v>
      </c>
      <c r="D22" s="2">
        <v>24</v>
      </c>
      <c r="E22" s="6">
        <v>693.1</v>
      </c>
      <c r="F22" s="6">
        <f t="shared" si="0"/>
        <v>209.3162</v>
      </c>
      <c r="G22" s="6">
        <f t="shared" si="1"/>
        <v>902.4162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506.9</v>
      </c>
      <c r="F23" s="6">
        <f t="shared" si="0"/>
        <v>153.0838</v>
      </c>
      <c r="G23" s="6">
        <f t="shared" si="1"/>
        <v>659.9838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393.6</v>
      </c>
      <c r="F24" s="6">
        <f t="shared" si="0"/>
        <v>118.8672</v>
      </c>
      <c r="G24" s="6">
        <f t="shared" si="1"/>
        <v>512.4672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736.1</v>
      </c>
      <c r="F25" s="6">
        <f t="shared" si="0"/>
        <v>222.3022</v>
      </c>
      <c r="G25" s="6">
        <f t="shared" si="1"/>
        <v>958.4022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12571</v>
      </c>
      <c r="F26" s="16">
        <f>SUM(F14:F25)</f>
        <v>3796.4420000000005</v>
      </c>
      <c r="G26" s="16">
        <f>SUM(G14:G25)</f>
        <v>16367.442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38</v>
      </c>
      <c r="E28" s="6">
        <v>2505.6</v>
      </c>
      <c r="F28" s="6">
        <f>E28*0.302</f>
        <v>756.6912</v>
      </c>
      <c r="G28" s="6">
        <f>SUM(E28:F28)</f>
        <v>3262.2911999999997</v>
      </c>
    </row>
    <row r="29" spans="2:7" ht="30.75" thickBot="1">
      <c r="B29">
        <v>2</v>
      </c>
      <c r="C29" s="10" t="s">
        <v>11</v>
      </c>
      <c r="D29" s="2">
        <v>50</v>
      </c>
      <c r="E29" s="6">
        <v>4338.6</v>
      </c>
      <c r="F29" s="6">
        <f aca="true" t="shared" si="2" ref="F29:F42">E29*0.302</f>
        <v>1310.2572</v>
      </c>
      <c r="G29" s="6">
        <f aca="true" t="shared" si="3" ref="G29:G42">SUM(E29:F29)</f>
        <v>5648.8572</v>
      </c>
    </row>
    <row r="30" spans="2:7" ht="30.75" thickBot="1">
      <c r="B30">
        <v>3</v>
      </c>
      <c r="C30" s="10" t="s">
        <v>12</v>
      </c>
      <c r="D30" s="2">
        <v>33</v>
      </c>
      <c r="E30" s="6">
        <v>2961.4</v>
      </c>
      <c r="F30" s="6">
        <f t="shared" si="2"/>
        <v>894.3428</v>
      </c>
      <c r="G30" s="6">
        <f t="shared" si="3"/>
        <v>3855.7428</v>
      </c>
    </row>
    <row r="31" spans="2:7" ht="30.75" thickBot="1">
      <c r="B31">
        <v>4</v>
      </c>
      <c r="C31" s="10" t="s">
        <v>13</v>
      </c>
      <c r="D31" s="2">
        <v>20</v>
      </c>
      <c r="E31" s="6">
        <v>1259.8</v>
      </c>
      <c r="F31" s="6">
        <f t="shared" si="2"/>
        <v>380.45959999999997</v>
      </c>
      <c r="G31" s="6">
        <f t="shared" si="3"/>
        <v>1640.2595999999999</v>
      </c>
    </row>
    <row r="32" spans="2:7" ht="30">
      <c r="B32">
        <v>5</v>
      </c>
      <c r="C32" s="10" t="s">
        <v>14</v>
      </c>
      <c r="D32" s="2">
        <v>19</v>
      </c>
      <c r="E32" s="6">
        <v>1580.1</v>
      </c>
      <c r="F32" s="6">
        <f t="shared" si="2"/>
        <v>477.19019999999995</v>
      </c>
      <c r="G32" s="6">
        <f t="shared" si="3"/>
        <v>2057.2902</v>
      </c>
    </row>
    <row r="33" spans="2:7" ht="30.75" thickBot="1">
      <c r="B33">
        <v>6</v>
      </c>
      <c r="C33" s="11" t="s">
        <v>15</v>
      </c>
      <c r="D33" s="2">
        <v>14</v>
      </c>
      <c r="E33" s="6">
        <v>893.1</v>
      </c>
      <c r="F33" s="6">
        <f t="shared" si="2"/>
        <v>269.7162</v>
      </c>
      <c r="G33" s="6">
        <f t="shared" si="3"/>
        <v>1162.8162</v>
      </c>
    </row>
    <row r="34" spans="2:7" ht="30.75" thickBot="1">
      <c r="B34">
        <v>7</v>
      </c>
      <c r="C34" s="10" t="s">
        <v>16</v>
      </c>
      <c r="D34" s="2">
        <v>17</v>
      </c>
      <c r="E34" s="6">
        <v>1098.9</v>
      </c>
      <c r="F34" s="6">
        <f t="shared" si="2"/>
        <v>331.86780000000005</v>
      </c>
      <c r="G34" s="6">
        <f t="shared" si="3"/>
        <v>1430.7678</v>
      </c>
    </row>
    <row r="35" spans="2:7" ht="30.75" thickBot="1">
      <c r="B35">
        <v>8</v>
      </c>
      <c r="C35" s="10" t="s">
        <v>17</v>
      </c>
      <c r="D35" s="2">
        <v>13</v>
      </c>
      <c r="E35" s="6">
        <v>638.8</v>
      </c>
      <c r="F35" s="6">
        <f t="shared" si="2"/>
        <v>192.9176</v>
      </c>
      <c r="G35" s="6">
        <f t="shared" si="3"/>
        <v>831.7176</v>
      </c>
    </row>
    <row r="36" spans="2:7" ht="45.75" thickBot="1">
      <c r="B36">
        <v>9</v>
      </c>
      <c r="C36" s="10" t="s">
        <v>18</v>
      </c>
      <c r="D36" s="2">
        <v>29</v>
      </c>
      <c r="E36" s="6">
        <v>1506.4</v>
      </c>
      <c r="F36" s="6">
        <f t="shared" si="2"/>
        <v>454.9328</v>
      </c>
      <c r="G36" s="6">
        <f t="shared" si="3"/>
        <v>1961.3328000000001</v>
      </c>
    </row>
    <row r="37" spans="2:7" ht="30.75" thickBot="1">
      <c r="B37">
        <v>10</v>
      </c>
      <c r="C37" s="10" t="s">
        <v>19</v>
      </c>
      <c r="D37" s="2">
        <v>28</v>
      </c>
      <c r="E37" s="6">
        <v>1799.5</v>
      </c>
      <c r="F37" s="6">
        <f t="shared" si="2"/>
        <v>543.449</v>
      </c>
      <c r="G37" s="6">
        <f t="shared" si="3"/>
        <v>2342.949</v>
      </c>
    </row>
    <row r="38" spans="2:7" ht="30.75" thickBot="1">
      <c r="B38">
        <v>11</v>
      </c>
      <c r="C38" s="10" t="s">
        <v>20</v>
      </c>
      <c r="D38" s="2">
        <v>19</v>
      </c>
      <c r="E38" s="6">
        <v>1069.2</v>
      </c>
      <c r="F38" s="6">
        <f t="shared" si="2"/>
        <v>322.8984</v>
      </c>
      <c r="G38" s="6">
        <f t="shared" si="3"/>
        <v>1392.0984</v>
      </c>
    </row>
    <row r="39" spans="2:7" ht="30.75" thickBot="1">
      <c r="B39">
        <v>12</v>
      </c>
      <c r="C39" s="10" t="s">
        <v>21</v>
      </c>
      <c r="D39" s="2">
        <v>22</v>
      </c>
      <c r="E39" s="6">
        <v>1178.5</v>
      </c>
      <c r="F39" s="6">
        <f t="shared" si="2"/>
        <v>355.907</v>
      </c>
      <c r="G39" s="6">
        <f t="shared" si="3"/>
        <v>1534.407</v>
      </c>
    </row>
    <row r="40" spans="2:7" ht="30.75" thickBot="1">
      <c r="B40">
        <v>13</v>
      </c>
      <c r="C40" s="10" t="s">
        <v>22</v>
      </c>
      <c r="D40" s="2">
        <v>15</v>
      </c>
      <c r="E40" s="6">
        <v>921.4</v>
      </c>
      <c r="F40" s="6">
        <f t="shared" si="2"/>
        <v>278.26279999999997</v>
      </c>
      <c r="G40" s="6">
        <f t="shared" si="3"/>
        <v>1199.6628</v>
      </c>
    </row>
    <row r="41" spans="2:7" ht="30">
      <c r="B41">
        <v>14</v>
      </c>
      <c r="C41" s="10" t="s">
        <v>23</v>
      </c>
      <c r="D41" s="2">
        <v>22</v>
      </c>
      <c r="E41" s="6">
        <v>1252.2</v>
      </c>
      <c r="F41" s="6">
        <f t="shared" si="2"/>
        <v>378.1644</v>
      </c>
      <c r="G41" s="6">
        <f t="shared" si="3"/>
        <v>1630.3644</v>
      </c>
    </row>
    <row r="42" spans="2:7" ht="30">
      <c r="B42">
        <v>15</v>
      </c>
      <c r="C42" s="12" t="s">
        <v>24</v>
      </c>
      <c r="D42" s="2">
        <v>14</v>
      </c>
      <c r="E42" s="6">
        <v>1486.4</v>
      </c>
      <c r="F42" s="6">
        <f t="shared" si="2"/>
        <v>448.8928</v>
      </c>
      <c r="G42" s="6">
        <f t="shared" si="3"/>
        <v>1935.2928000000002</v>
      </c>
    </row>
    <row r="43" spans="3:7" ht="14.25">
      <c r="C43" s="13" t="s">
        <v>38</v>
      </c>
      <c r="D43" s="14">
        <f>SUM(D28:D42)</f>
        <v>353</v>
      </c>
      <c r="E43" s="14">
        <f>SUM(E28:E42)</f>
        <v>24489.900000000005</v>
      </c>
      <c r="F43" s="14">
        <f>SUM(F28:F42)</f>
        <v>7395.9497999999985</v>
      </c>
      <c r="G43" s="14">
        <f>SUM(G28:G42)</f>
        <v>31885.8498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36</v>
      </c>
      <c r="E45" s="6">
        <v>2072.2</v>
      </c>
      <c r="F45" s="6">
        <f>E45*0.302</f>
        <v>625.8043999999999</v>
      </c>
      <c r="G45" s="6">
        <f>SUM(E45:F45)</f>
        <v>2698.0044</v>
      </c>
    </row>
    <row r="46" spans="3:7" ht="30">
      <c r="C46" s="20" t="s">
        <v>39</v>
      </c>
      <c r="D46" s="2">
        <v>34</v>
      </c>
      <c r="E46" s="6">
        <v>1584.8</v>
      </c>
      <c r="F46" s="6">
        <f>E46*0.302</f>
        <v>478.60959999999994</v>
      </c>
      <c r="G46" s="6">
        <f>SUM(E46:F46)</f>
        <v>2063.4096</v>
      </c>
    </row>
    <row r="47" spans="3:7" ht="14.25">
      <c r="C47" s="21" t="s">
        <v>41</v>
      </c>
      <c r="D47" s="16">
        <f>SUM(D45:D46)</f>
        <v>70</v>
      </c>
      <c r="E47" s="16">
        <f>SUM(E45:E46)</f>
        <v>3657</v>
      </c>
      <c r="F47" s="16">
        <f>SUM(F45:F46)</f>
        <v>1104.4139999999998</v>
      </c>
      <c r="G47" s="16">
        <f>SUM(G45:G46)</f>
        <v>4761.414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1927.9</v>
      </c>
      <c r="F49" s="14">
        <f>E49*0.302</f>
        <v>582.2258</v>
      </c>
      <c r="G49" s="14">
        <f>SUM(E49:F49)</f>
        <v>2510.1258000000003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2923.9</v>
      </c>
      <c r="F51" s="14">
        <f>E51*0.302</f>
        <v>883.0178</v>
      </c>
      <c r="G51" s="14">
        <f>SUM(E51:F51)</f>
        <v>3806.9178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42</v>
      </c>
      <c r="E53" s="6">
        <v>997.3</v>
      </c>
      <c r="F53" s="6">
        <f>E53*0.302</f>
        <v>301.1846</v>
      </c>
      <c r="G53" s="6">
        <f>SUM(E53:F53)</f>
        <v>1298.4846</v>
      </c>
    </row>
    <row r="54" spans="3:7" ht="38.25">
      <c r="C54" s="3" t="s">
        <v>44</v>
      </c>
      <c r="D54" s="2">
        <v>32</v>
      </c>
      <c r="E54" s="2">
        <v>1176.4</v>
      </c>
      <c r="F54" s="6">
        <f>E54*0.302</f>
        <v>355.2728</v>
      </c>
      <c r="G54" s="6">
        <f>SUM(E54:F54)</f>
        <v>1531.6728</v>
      </c>
    </row>
    <row r="55" spans="3:7" ht="38.25">
      <c r="C55" s="3" t="s">
        <v>45</v>
      </c>
      <c r="D55" s="2">
        <v>6</v>
      </c>
      <c r="E55" s="2">
        <v>328.3</v>
      </c>
      <c r="F55" s="6">
        <f>E55*0.302</f>
        <v>99.1466</v>
      </c>
      <c r="G55" s="6">
        <f>SUM(E55:F55)</f>
        <v>427.4466</v>
      </c>
    </row>
    <row r="56" spans="3:7" ht="51">
      <c r="C56" s="3" t="s">
        <v>46</v>
      </c>
      <c r="D56" s="2">
        <v>53</v>
      </c>
      <c r="E56" s="2">
        <v>1307.8</v>
      </c>
      <c r="F56" s="6">
        <f>E56*0.302</f>
        <v>394.95559999999995</v>
      </c>
      <c r="G56" s="6">
        <f>SUM(E56:F56)</f>
        <v>1702.7556</v>
      </c>
    </row>
    <row r="57" spans="3:7" ht="12.75">
      <c r="C57" s="23" t="s">
        <v>47</v>
      </c>
      <c r="D57" s="16">
        <f>SUM(D53:D56)</f>
        <v>133</v>
      </c>
      <c r="E57" s="14">
        <f>SUM(E53:E56)</f>
        <v>3809.8</v>
      </c>
      <c r="F57" s="14">
        <f>SUM(F53:F56)</f>
        <v>1150.5596</v>
      </c>
      <c r="G57" s="14">
        <f>SUM(G53:G56)</f>
        <v>4960.3596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49">
      <selection activeCell="A49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29" t="s">
        <v>4</v>
      </c>
      <c r="E6" s="30"/>
      <c r="F6" s="3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1487.6</v>
      </c>
      <c r="F9" s="6">
        <v>433.4</v>
      </c>
      <c r="G9" s="6">
        <f>SUM(E9:F9)</f>
        <v>1921</v>
      </c>
    </row>
    <row r="10" spans="2:7" ht="12.75">
      <c r="B10" s="2"/>
      <c r="C10" s="2" t="s">
        <v>2</v>
      </c>
      <c r="D10" s="2">
        <v>2</v>
      </c>
      <c r="E10" s="6">
        <v>410.4</v>
      </c>
      <c r="F10" s="6">
        <v>120</v>
      </c>
      <c r="G10" s="6">
        <f>SUM(E10:F10)</f>
        <v>530.4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1898</v>
      </c>
      <c r="F11" s="6">
        <f>SUM(F9:F10)</f>
        <v>553.4</v>
      </c>
      <c r="G11" s="6">
        <f>SUM(E11:F11)</f>
        <v>2451.4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39</v>
      </c>
      <c r="E14" s="6">
        <v>7501.9</v>
      </c>
      <c r="F14" s="6">
        <f>E14*0.302</f>
        <v>2265.5737999999997</v>
      </c>
      <c r="G14" s="6">
        <f>SUM(E14:F14)</f>
        <v>9767.4738</v>
      </c>
    </row>
    <row r="15" spans="2:7" ht="30.75" thickBot="1">
      <c r="B15" s="2">
        <v>2</v>
      </c>
      <c r="C15" s="8" t="s">
        <v>35</v>
      </c>
      <c r="D15" s="2">
        <v>39</v>
      </c>
      <c r="E15" s="6">
        <v>6473.5</v>
      </c>
      <c r="F15" s="6">
        <f aca="true" t="shared" si="0" ref="F15:F25">E15*0.302</f>
        <v>1954.9969999999998</v>
      </c>
      <c r="G15" s="6">
        <f aca="true" t="shared" si="1" ref="G15:G25">SUM(E15:F15)</f>
        <v>8428.497</v>
      </c>
    </row>
    <row r="16" spans="2:7" ht="30.75" thickBot="1">
      <c r="B16" s="2">
        <v>3</v>
      </c>
      <c r="C16" s="8" t="s">
        <v>34</v>
      </c>
      <c r="D16" s="2">
        <v>38</v>
      </c>
      <c r="E16" s="6">
        <v>6264.6</v>
      </c>
      <c r="F16" s="6">
        <f t="shared" si="0"/>
        <v>1891.9092</v>
      </c>
      <c r="G16" s="6">
        <f t="shared" si="1"/>
        <v>8156.5092</v>
      </c>
    </row>
    <row r="17" spans="2:7" ht="25.5">
      <c r="B17" s="2">
        <v>4</v>
      </c>
      <c r="C17" s="3" t="s">
        <v>37</v>
      </c>
      <c r="D17" s="2">
        <v>46</v>
      </c>
      <c r="E17" s="6">
        <v>10759</v>
      </c>
      <c r="F17" s="6">
        <f t="shared" si="0"/>
        <v>3249.218</v>
      </c>
      <c r="G17" s="6">
        <f t="shared" si="1"/>
        <v>14008.218</v>
      </c>
    </row>
    <row r="18" spans="2:7" ht="30.75" thickBot="1">
      <c r="B18" s="2">
        <v>5</v>
      </c>
      <c r="C18" s="8" t="s">
        <v>33</v>
      </c>
      <c r="D18" s="2">
        <v>15</v>
      </c>
      <c r="E18" s="6">
        <v>2385.8</v>
      </c>
      <c r="F18" s="6">
        <f t="shared" si="0"/>
        <v>720.5116</v>
      </c>
      <c r="G18" s="6">
        <f t="shared" si="1"/>
        <v>3106.3116</v>
      </c>
    </row>
    <row r="19" spans="2:7" ht="30.75" thickBot="1">
      <c r="B19" s="2">
        <v>6</v>
      </c>
      <c r="C19" s="8" t="s">
        <v>29</v>
      </c>
      <c r="D19" s="2">
        <v>14</v>
      </c>
      <c r="E19" s="6">
        <v>2117.1</v>
      </c>
      <c r="F19" s="6">
        <f t="shared" si="0"/>
        <v>639.3642</v>
      </c>
      <c r="G19" s="6">
        <f t="shared" si="1"/>
        <v>2756.4642</v>
      </c>
    </row>
    <row r="20" spans="2:7" ht="30.75" thickBot="1">
      <c r="B20" s="2">
        <v>7</v>
      </c>
      <c r="C20" s="8" t="s">
        <v>31</v>
      </c>
      <c r="D20" s="2">
        <v>20</v>
      </c>
      <c r="E20" s="6">
        <v>3681.2</v>
      </c>
      <c r="F20" s="6">
        <f t="shared" si="0"/>
        <v>1111.7223999999999</v>
      </c>
      <c r="G20" s="6">
        <f t="shared" si="1"/>
        <v>4792.9223999999995</v>
      </c>
    </row>
    <row r="21" spans="2:7" ht="30.75" thickBot="1">
      <c r="B21" s="2">
        <v>8</v>
      </c>
      <c r="C21" s="8" t="s">
        <v>32</v>
      </c>
      <c r="D21" s="2">
        <v>17</v>
      </c>
      <c r="E21" s="6">
        <v>2451.9</v>
      </c>
      <c r="F21" s="6">
        <f t="shared" si="0"/>
        <v>740.4738</v>
      </c>
      <c r="G21" s="6">
        <f t="shared" si="1"/>
        <v>3192.3738000000003</v>
      </c>
    </row>
    <row r="22" spans="2:7" ht="30.75" thickBot="1">
      <c r="B22" s="2">
        <v>9</v>
      </c>
      <c r="C22" s="8" t="s">
        <v>30</v>
      </c>
      <c r="D22" s="2">
        <v>24</v>
      </c>
      <c r="E22" s="6">
        <v>2618.2</v>
      </c>
      <c r="F22" s="6">
        <f t="shared" si="0"/>
        <v>790.6963999999999</v>
      </c>
      <c r="G22" s="6">
        <f t="shared" si="1"/>
        <v>3408.8963999999996</v>
      </c>
    </row>
    <row r="23" spans="2:7" ht="30.75" thickBot="1">
      <c r="B23" s="2">
        <v>10</v>
      </c>
      <c r="C23" s="8" t="s">
        <v>28</v>
      </c>
      <c r="D23" s="2">
        <v>14</v>
      </c>
      <c r="E23" s="6">
        <v>2489.9</v>
      </c>
      <c r="F23" s="6">
        <f t="shared" si="0"/>
        <v>751.9498</v>
      </c>
      <c r="G23" s="6">
        <f t="shared" si="1"/>
        <v>3241.8498</v>
      </c>
    </row>
    <row r="24" spans="2:7" ht="30.75" thickBot="1">
      <c r="B24" s="2">
        <v>11</v>
      </c>
      <c r="C24" s="7" t="s">
        <v>26</v>
      </c>
      <c r="D24" s="2">
        <v>11</v>
      </c>
      <c r="E24" s="6">
        <v>1787.7</v>
      </c>
      <c r="F24" s="6">
        <f t="shared" si="0"/>
        <v>539.8854</v>
      </c>
      <c r="G24" s="6">
        <f t="shared" si="1"/>
        <v>2327.5854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2883.7</v>
      </c>
      <c r="F25" s="6">
        <f t="shared" si="0"/>
        <v>870.8774</v>
      </c>
      <c r="G25" s="6">
        <f t="shared" si="1"/>
        <v>3754.5773999999997</v>
      </c>
    </row>
    <row r="26" spans="2:7" ht="12.75">
      <c r="B26" s="2"/>
      <c r="C26" s="15" t="s">
        <v>6</v>
      </c>
      <c r="D26" s="16">
        <v>296</v>
      </c>
      <c r="E26" s="14">
        <v>51416.9</v>
      </c>
      <c r="F26" s="14">
        <v>51416.9</v>
      </c>
      <c r="G26" s="14">
        <v>51416.9</v>
      </c>
    </row>
    <row r="27" spans="5:7" ht="12.75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41</v>
      </c>
      <c r="E28" s="6">
        <v>9057.7</v>
      </c>
      <c r="F28" s="6">
        <f>E28*0.302</f>
        <v>2735.4254</v>
      </c>
      <c r="G28" s="6">
        <f>SUM(E28:F28)</f>
        <v>11793.1254</v>
      </c>
    </row>
    <row r="29" spans="2:7" ht="30.75" thickBot="1">
      <c r="B29">
        <v>2</v>
      </c>
      <c r="C29" s="10" t="s">
        <v>11</v>
      </c>
      <c r="D29" s="2">
        <v>48</v>
      </c>
      <c r="E29" s="6">
        <v>14259</v>
      </c>
      <c r="F29" s="6">
        <f aca="true" t="shared" si="2" ref="F29:F42">E29*0.302</f>
        <v>4306.218</v>
      </c>
      <c r="G29" s="6">
        <f aca="true" t="shared" si="3" ref="G29:G42">SUM(E29:F29)</f>
        <v>18565.218</v>
      </c>
    </row>
    <row r="30" spans="2:7" ht="30.75" thickBot="1">
      <c r="B30">
        <v>3</v>
      </c>
      <c r="C30" s="10" t="s">
        <v>12</v>
      </c>
      <c r="D30" s="2">
        <v>32</v>
      </c>
      <c r="E30" s="6">
        <v>10264.9</v>
      </c>
      <c r="F30" s="6">
        <f t="shared" si="2"/>
        <v>3099.9997999999996</v>
      </c>
      <c r="G30" s="6">
        <f t="shared" si="3"/>
        <v>13364.8998</v>
      </c>
    </row>
    <row r="31" spans="2:7" ht="30.75" thickBot="1">
      <c r="B31">
        <v>4</v>
      </c>
      <c r="C31" s="10" t="s">
        <v>13</v>
      </c>
      <c r="D31" s="2">
        <v>18</v>
      </c>
      <c r="E31" s="6">
        <v>4448.5</v>
      </c>
      <c r="F31" s="6">
        <f t="shared" si="2"/>
        <v>1343.447</v>
      </c>
      <c r="G31" s="6">
        <f t="shared" si="3"/>
        <v>5791.947</v>
      </c>
    </row>
    <row r="32" spans="2:7" ht="30">
      <c r="B32">
        <v>5</v>
      </c>
      <c r="C32" s="10" t="s">
        <v>14</v>
      </c>
      <c r="D32" s="2">
        <v>18</v>
      </c>
      <c r="E32" s="6">
        <v>5804.8</v>
      </c>
      <c r="F32" s="6">
        <f t="shared" si="2"/>
        <v>1753.0496</v>
      </c>
      <c r="G32" s="6">
        <f t="shared" si="3"/>
        <v>7557.8496000000005</v>
      </c>
    </row>
    <row r="33" spans="2:7" ht="30.75" thickBot="1">
      <c r="B33">
        <v>6</v>
      </c>
      <c r="C33" s="11" t="s">
        <v>15</v>
      </c>
      <c r="D33" s="2">
        <v>14</v>
      </c>
      <c r="E33" s="6">
        <v>3398.8</v>
      </c>
      <c r="F33" s="6">
        <f t="shared" si="2"/>
        <v>1026.4376</v>
      </c>
      <c r="G33" s="6">
        <f t="shared" si="3"/>
        <v>4425.2376</v>
      </c>
    </row>
    <row r="34" spans="2:7" ht="30.75" thickBot="1">
      <c r="B34">
        <v>7</v>
      </c>
      <c r="C34" s="10" t="s">
        <v>16</v>
      </c>
      <c r="D34" s="2">
        <v>14</v>
      </c>
      <c r="E34" s="6">
        <v>4038.4</v>
      </c>
      <c r="F34" s="6">
        <f t="shared" si="2"/>
        <v>1219.5968</v>
      </c>
      <c r="G34" s="6">
        <f t="shared" si="3"/>
        <v>5257.9968</v>
      </c>
    </row>
    <row r="35" spans="2:7" ht="30.75" thickBot="1">
      <c r="B35">
        <v>8</v>
      </c>
      <c r="C35" s="10" t="s">
        <v>17</v>
      </c>
      <c r="D35" s="2">
        <v>11</v>
      </c>
      <c r="E35" s="6">
        <v>2575.2</v>
      </c>
      <c r="F35" s="6">
        <f t="shared" si="2"/>
        <v>777.7103999999999</v>
      </c>
      <c r="G35" s="6">
        <f t="shared" si="3"/>
        <v>3352.9103999999998</v>
      </c>
    </row>
    <row r="36" spans="2:7" ht="45.75" thickBot="1">
      <c r="B36">
        <v>9</v>
      </c>
      <c r="C36" s="10" t="s">
        <v>18</v>
      </c>
      <c r="D36" s="2">
        <v>26</v>
      </c>
      <c r="E36" s="6">
        <v>5466.2</v>
      </c>
      <c r="F36" s="6">
        <f t="shared" si="2"/>
        <v>1650.7923999999998</v>
      </c>
      <c r="G36" s="6">
        <f t="shared" si="3"/>
        <v>7116.992399999999</v>
      </c>
    </row>
    <row r="37" spans="2:7" ht="30.75" thickBot="1">
      <c r="B37">
        <v>10</v>
      </c>
      <c r="C37" s="10" t="s">
        <v>19</v>
      </c>
      <c r="D37" s="2">
        <v>28</v>
      </c>
      <c r="E37" s="6">
        <v>6621.4</v>
      </c>
      <c r="F37" s="6">
        <f t="shared" si="2"/>
        <v>1999.6627999999998</v>
      </c>
      <c r="G37" s="6">
        <f t="shared" si="3"/>
        <v>8621.0628</v>
      </c>
    </row>
    <row r="38" spans="2:7" ht="30.75" thickBot="1">
      <c r="B38">
        <v>11</v>
      </c>
      <c r="C38" s="10" t="s">
        <v>20</v>
      </c>
      <c r="D38" s="2">
        <v>18</v>
      </c>
      <c r="E38" s="6">
        <v>3838.4</v>
      </c>
      <c r="F38" s="6">
        <f t="shared" si="2"/>
        <v>1159.1968</v>
      </c>
      <c r="G38" s="6">
        <f t="shared" si="3"/>
        <v>4997.5968</v>
      </c>
    </row>
    <row r="39" spans="2:7" ht="30.75" thickBot="1">
      <c r="B39">
        <v>12</v>
      </c>
      <c r="C39" s="10" t="s">
        <v>21</v>
      </c>
      <c r="D39" s="2">
        <v>21</v>
      </c>
      <c r="E39" s="6">
        <v>4919.5</v>
      </c>
      <c r="F39" s="6">
        <f t="shared" si="2"/>
        <v>1485.6889999999999</v>
      </c>
      <c r="G39" s="6">
        <f t="shared" si="3"/>
        <v>6405.189</v>
      </c>
    </row>
    <row r="40" spans="2:7" ht="30.75" thickBot="1">
      <c r="B40">
        <v>13</v>
      </c>
      <c r="C40" s="10" t="s">
        <v>22</v>
      </c>
      <c r="D40" s="2">
        <v>14</v>
      </c>
      <c r="E40" s="6">
        <v>3474.3</v>
      </c>
      <c r="F40" s="6">
        <f t="shared" si="2"/>
        <v>1049.2386000000001</v>
      </c>
      <c r="G40" s="6">
        <f t="shared" si="3"/>
        <v>4523.5386</v>
      </c>
    </row>
    <row r="41" spans="2:7" ht="30">
      <c r="B41">
        <v>14</v>
      </c>
      <c r="C41" s="10" t="s">
        <v>23</v>
      </c>
      <c r="D41" s="2">
        <v>19</v>
      </c>
      <c r="E41" s="6">
        <v>4595.2</v>
      </c>
      <c r="F41" s="6">
        <f t="shared" si="2"/>
        <v>1387.7504</v>
      </c>
      <c r="G41" s="6">
        <f t="shared" si="3"/>
        <v>5982.9504</v>
      </c>
    </row>
    <row r="42" spans="2:7" ht="30">
      <c r="B42">
        <v>15</v>
      </c>
      <c r="C42" s="12" t="s">
        <v>24</v>
      </c>
      <c r="D42" s="2">
        <v>14</v>
      </c>
      <c r="E42" s="6">
        <v>5352.9</v>
      </c>
      <c r="F42" s="6">
        <f t="shared" si="2"/>
        <v>1616.5757999999998</v>
      </c>
      <c r="G42" s="6">
        <f t="shared" si="3"/>
        <v>6969.475799999999</v>
      </c>
    </row>
    <row r="43" spans="3:7" ht="14.25">
      <c r="C43" s="13" t="s">
        <v>38</v>
      </c>
      <c r="D43" s="14">
        <f>SUM(D28:D42)</f>
        <v>336</v>
      </c>
      <c r="E43" s="14">
        <f>SUM(E28:E42)</f>
        <v>88115.19999999998</v>
      </c>
      <c r="F43" s="14">
        <f>SUM(F28:F42)</f>
        <v>26610.790399999994</v>
      </c>
      <c r="G43" s="14">
        <f>SUM(G28:G42)</f>
        <v>114725.9904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7539.8</v>
      </c>
      <c r="F45" s="6">
        <f>E45*0.302</f>
        <v>2277.0196</v>
      </c>
      <c r="G45" s="6">
        <f>SUM(E45:F45)</f>
        <v>9816.8196</v>
      </c>
    </row>
    <row r="46" spans="3:7" ht="30">
      <c r="C46" s="20" t="s">
        <v>39</v>
      </c>
      <c r="D46" s="2">
        <v>33</v>
      </c>
      <c r="E46" s="6">
        <v>6183.3</v>
      </c>
      <c r="F46" s="6">
        <f>E46*0.302</f>
        <v>1867.3566</v>
      </c>
      <c r="G46" s="6">
        <f>SUM(E46:F46)</f>
        <v>8050.6566</v>
      </c>
    </row>
    <row r="47" spans="3:7" ht="14.25">
      <c r="C47" s="21" t="s">
        <v>41</v>
      </c>
      <c r="D47" s="16">
        <f>SUM(D45:D46)</f>
        <v>68</v>
      </c>
      <c r="E47" s="16">
        <f>SUM(E45:E46)</f>
        <v>13723.1</v>
      </c>
      <c r="F47" s="16">
        <f>SUM(F45:F46)</f>
        <v>4144.376200000001</v>
      </c>
      <c r="G47" s="16">
        <f>SUM(G45:G46)</f>
        <v>17867.4762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47</v>
      </c>
      <c r="E49" s="14">
        <v>7602.9</v>
      </c>
      <c r="F49" s="14">
        <f>E49*0.302</f>
        <v>2296.0757999999996</v>
      </c>
      <c r="G49" s="14">
        <f>SUM(E49:F49)</f>
        <v>9898.9758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10914.1</v>
      </c>
      <c r="F51" s="14">
        <f>E51*0.302</f>
        <v>3296.0582</v>
      </c>
      <c r="G51" s="14">
        <f>SUM(E51:F51)</f>
        <v>14210.1582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5465.8</v>
      </c>
      <c r="F53" s="6">
        <f>E53*0.302</f>
        <v>1650.6716</v>
      </c>
      <c r="G53" s="6">
        <f>SUM(E53:F53)</f>
        <v>7116.4716</v>
      </c>
    </row>
    <row r="54" spans="3:7" ht="38.25">
      <c r="C54" s="3" t="s">
        <v>44</v>
      </c>
      <c r="D54" s="2">
        <v>32</v>
      </c>
      <c r="E54" s="2">
        <v>4538.7</v>
      </c>
      <c r="F54" s="6">
        <f>E54*0.302</f>
        <v>1370.6873999999998</v>
      </c>
      <c r="G54" s="6">
        <f>SUM(E54:F54)</f>
        <v>5909.3874</v>
      </c>
    </row>
    <row r="55" spans="3:7" ht="38.25">
      <c r="C55" s="3" t="s">
        <v>45</v>
      </c>
      <c r="D55" s="2">
        <v>6</v>
      </c>
      <c r="E55" s="2">
        <v>1426.7</v>
      </c>
      <c r="F55" s="6">
        <f>E55*0.302</f>
        <v>430.8634</v>
      </c>
      <c r="G55" s="6">
        <f>SUM(E55:F55)</f>
        <v>1857.5634</v>
      </c>
    </row>
    <row r="56" spans="3:7" ht="51">
      <c r="C56" s="3" t="s">
        <v>46</v>
      </c>
      <c r="D56" s="2">
        <v>59</v>
      </c>
      <c r="E56" s="2">
        <v>5837.1</v>
      </c>
      <c r="F56" s="6">
        <f>E56*0.302</f>
        <v>1762.8042</v>
      </c>
      <c r="G56" s="6">
        <f>SUM(E56:F56)</f>
        <v>7599.904200000001</v>
      </c>
    </row>
    <row r="57" spans="3:7" ht="12.75">
      <c r="C57" s="23" t="s">
        <v>47</v>
      </c>
      <c r="D57" s="16">
        <f>SUM(D53:D56)</f>
        <v>138</v>
      </c>
      <c r="E57" s="14">
        <f>SUM(E53:E56)</f>
        <v>17268.300000000003</v>
      </c>
      <c r="F57" s="14">
        <f>SUM(F53:F56)</f>
        <v>5215.026599999999</v>
      </c>
      <c r="G57" s="14">
        <f>SUM(G53:G56)</f>
        <v>22483.3266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mergeCells count="1"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2014-03-26T08:07:29Z</cp:lastPrinted>
  <dcterms:created xsi:type="dcterms:W3CDTF">2014-03-26T03:31:33Z</dcterms:created>
  <dcterms:modified xsi:type="dcterms:W3CDTF">2014-10-10T05:13:10Z</dcterms:modified>
  <cp:category/>
  <cp:version/>
  <cp:contentType/>
  <cp:contentStatus/>
</cp:coreProperties>
</file>