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3кв 2015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<sst xmlns="http://schemas.openxmlformats.org/spreadsheetml/2006/main" count="50" uniqueCount="50">
  <si>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Управление образования Администрации Яйского муниципального района</t>
  </si>
  <si>
    <t>аппарат</t>
  </si>
  <si>
    <t>опека</t>
  </si>
  <si>
    <t>итого муниц.служащие</t>
  </si>
  <si>
    <t>Численность  списочного состава (человек)</t>
  </si>
  <si>
    <t>дошкольные учреждения - всего</t>
  </si>
  <si>
    <t>ФОТ 211ст. (тыс.руб.)</t>
  </si>
  <si>
    <t>ФОТ 213ст. (тыс.руб.)</t>
  </si>
  <si>
    <t>ВСЕГО ФОТ (тыс.руб.)</t>
  </si>
  <si>
    <t>МБОУ «Яйская основная общеобразовательная школа №1»</t>
  </si>
  <si>
    <t>МБОУ « Яйская средняя общеобразовательная школа №2 »</t>
  </si>
  <si>
    <t>МБОУ « Яйская основная общеобразовательная школа №3»</t>
  </si>
  <si>
    <t>МКОУ « Анжерская средняя общеобразовательная школа »</t>
  </si>
  <si>
    <t>МКОУ « Кайлинская средняя общеобразовательная школа»</t>
  </si>
  <si>
    <t>МБОУ «Новониколаевская основная общеобразовательная школа»</t>
  </si>
  <si>
    <t>МКОУ «Улановская основная общеобразовательная школа»</t>
  </si>
  <si>
    <t>МБОУ «Судженская основная общеобразовательная школа»</t>
  </si>
  <si>
    <t>МБОУ «Марьевская основная общеобразовательная школа им. В.Д.Федорова»</t>
  </si>
  <si>
    <t>МКОУ «Вознесенская основная общеобразовательная школа»</t>
  </si>
  <si>
    <t xml:space="preserve"> МКОУ  «Бекетская основная общеобразовательная школа»</t>
  </si>
  <si>
    <t>МБОУ «Судженская основная общеобразовательная школа №36»</t>
  </si>
  <si>
    <t>МКОУ «Туратская основная общеобразовательная школа»</t>
  </si>
  <si>
    <t>МКОУ «Ишимская основная общеобразовательная школа»</t>
  </si>
  <si>
    <t>МБОУ «Яйская вечерняя ( сменная) общеобразовательная школа»</t>
  </si>
  <si>
    <t>МАОУ "Яйский межшкольный учебный комбинат"</t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</si>
  <si>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"Улановский детский сад "Ромашка"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</si>
  <si>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"Детский сад "Журавушка" п. Безлесный"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</si>
  <si>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"Кайлинский детский сад "Ёлочка"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</si>
  <si>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"Новониколаевский детский сад "Гнёздышко"</t>
    </r>
    <r>
      <rPr>
        <b/>
        <sz val="11"/>
        <color indexed="8"/>
        <rFont val="Times New Roman"/>
        <family val="1"/>
      </rPr>
      <t> 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</si>
  <si>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"Судженский детский сад "Гнёздышко"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</si>
  <si>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"Туратский детский сад "Малыш"</t>
    </r>
  </si>
  <si>
    <r>
      <t>МБДОУ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"Яйский детский сад "Ромашка"</t>
    </r>
  </si>
  <si>
    <r>
      <t>МБДОУ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"Яйский детский сад "Солнышко"</t>
    </r>
  </si>
  <si>
    <t>МБДОУ  "Яйский детский сад "Чайка"</t>
  </si>
  <si>
    <t>МБДОУ   "Яйский детский сад "Кораблик"</t>
  </si>
  <si>
    <t>итого по общеобраз.учреждениям</t>
  </si>
  <si>
    <t>МБОУ ДОД "Яйская детско-юношеская спортивная школа"</t>
  </si>
  <si>
    <t>МБОУ ДОД "Центр детского творчества"</t>
  </si>
  <si>
    <t>итого по доп.образованию</t>
  </si>
  <si>
    <t>МКОУ для детей-сирот и детей,оставшихся без попечения родителей "Яйский детский дом "Колокольчик"</t>
  </si>
  <si>
    <t>МС(К)ОУ для обучающихся, воспитанников с ограниченными возможностями здоровья "Яйская специальная (коррекционная) общеобразовательная школа-интернат VIII вида"</t>
  </si>
  <si>
    <t>МБУ "Централизованная бухгалтерия Управления образования Яйского муниципального района"</t>
  </si>
  <si>
    <t>МБУ "Информационно-методический центр Управления образования Яйского муниципального района"</t>
  </si>
  <si>
    <t>МБУ "Центр технического обслуживания образовательных учреждений Яйского муниципального района"</t>
  </si>
  <si>
    <t>итого прочие учреждения</t>
  </si>
  <si>
    <t>Начальник Управления образования</t>
  </si>
  <si>
    <t>Т.Г.Герасименко</t>
  </si>
  <si>
    <t>Сведения о численности и денежном содержании муниципальных служащих и численности и денежном содержании работников муниципальных учреждений</t>
  </si>
  <si>
    <t>исполнитель Ю.А.Гулова 2-14-31</t>
  </si>
  <si>
    <t>Факт начислено за 9 месяцев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</si>
</sst>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164" fontId="0" fillId="0" borderId="10" xfId="0" applyNumberFormat="1" applyBorder="1" applyAlignment="1">
      <alignment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 wrapText="1"/>
    </xf>
    <xf numFmtId="169" fontId="7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4"/>
  <sheetViews>
    <sheetView tabSelected="1" zoomScalePageLayoutView="0" workbookViewId="0" topLeftCell="A49">
      <selection activeCell="I56" sqref="I56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0" t="s">
        <v>47</v>
      </c>
      <c r="D2" s="30"/>
      <c r="E2" s="30"/>
      <c r="F2" s="30"/>
      <c r="G2" s="30"/>
      <c r="H2" s="30"/>
      <c r="I2" s="30"/>
    </row>
    <row r="3" spans="3:9" ht="12.75">
      <c r="C3" s="30"/>
      <c r="D3" s="30"/>
      <c r="E3" s="30"/>
      <c r="F3" s="30"/>
      <c r="G3" s="30"/>
      <c r="H3" s="30"/>
      <c r="I3" s="30"/>
    </row>
    <row r="4" spans="3:9" ht="12.75">
      <c r="C4" s="30"/>
      <c r="D4" s="30"/>
      <c r="E4" s="30"/>
      <c r="F4" s="30"/>
      <c r="G4" s="30"/>
      <c r="H4" s="30"/>
      <c r="I4" s="30"/>
    </row>
    <row r="5" spans="3:9" ht="18">
      <c r="C5" s="28"/>
      <c r="D5" s="28"/>
      <c r="E5" s="28"/>
      <c r="F5" s="28"/>
      <c r="G5" s="28"/>
      <c r="H5" s="28"/>
      <c r="I5" s="28"/>
    </row>
    <row r="6" spans="3:10" ht="18">
      <c r="C6" s="31" t="s">
        <v>0</v>
      </c>
      <c r="D6" s="31"/>
      <c r="E6" s="31"/>
      <c r="F6" s="31"/>
      <c r="G6" s="31"/>
      <c r="H6" s="31"/>
      <c r="I6" s="31"/>
      <c r="J6" s="1"/>
    </row>
    <row r="10" spans="2:6" ht="12.75">
      <c r="B10" s="2"/>
      <c r="C10" s="2"/>
      <c r="D10" s="32" t="s">
        <v>49</v>
      </c>
      <c r="E10" s="33"/>
      <c r="F10" s="33"/>
    </row>
    <row r="11" spans="2:7" ht="51">
      <c r="B11" s="2"/>
      <c r="C11" s="2"/>
      <c r="D11" s="3" t="s">
        <v>4</v>
      </c>
      <c r="E11" s="3" t="s">
        <v>6</v>
      </c>
      <c r="F11" s="3" t="s">
        <v>7</v>
      </c>
      <c r="G11" s="5" t="s">
        <v>8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1189.6</v>
      </c>
      <c r="F13" s="6">
        <v>353.2</v>
      </c>
      <c r="G13" s="6">
        <f>SUM(E13:F13)</f>
        <v>1542.8</v>
      </c>
    </row>
    <row r="14" spans="2:7" ht="12.75">
      <c r="B14" s="2"/>
      <c r="C14" s="2" t="s">
        <v>2</v>
      </c>
      <c r="D14" s="2">
        <v>3</v>
      </c>
      <c r="E14" s="6">
        <v>346.3</v>
      </c>
      <c r="F14" s="6">
        <v>101.4</v>
      </c>
      <c r="G14" s="6">
        <f>SUM(E14:F14)</f>
        <v>447.70000000000005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1535.8999999999999</v>
      </c>
      <c r="F15" s="6">
        <f>SUM(F13:F14)</f>
        <v>454.6</v>
      </c>
      <c r="G15" s="6">
        <f>SUM(E15:F15)</f>
        <v>1990.5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7" t="s">
        <v>33</v>
      </c>
      <c r="D18" s="2">
        <v>43</v>
      </c>
      <c r="E18" s="6">
        <v>6201.2</v>
      </c>
      <c r="F18" s="6">
        <f>E18*0.302</f>
        <v>1872.7623999999998</v>
      </c>
      <c r="G18" s="6">
        <f>SUM(E18:F18)</f>
        <v>8073.962399999999</v>
      </c>
    </row>
    <row r="19" spans="2:7" ht="30.75" thickBot="1">
      <c r="B19" s="2">
        <v>2</v>
      </c>
      <c r="C19" s="7" t="s">
        <v>32</v>
      </c>
      <c r="D19" s="2">
        <v>34</v>
      </c>
      <c r="E19" s="6">
        <v>5154</v>
      </c>
      <c r="F19" s="6">
        <f aca="true" t="shared" si="0" ref="F19:F27">E19*0.302</f>
        <v>1556.508</v>
      </c>
      <c r="G19" s="6">
        <f aca="true" t="shared" si="1" ref="G19:G27">SUM(E19:F19)</f>
        <v>6710.508</v>
      </c>
    </row>
    <row r="20" spans="2:7" ht="30.75" thickBot="1">
      <c r="B20" s="2">
        <v>3</v>
      </c>
      <c r="C20" s="7" t="s">
        <v>31</v>
      </c>
      <c r="D20" s="2">
        <v>32</v>
      </c>
      <c r="E20" s="6">
        <v>4431.2</v>
      </c>
      <c r="F20" s="6">
        <f t="shared" si="0"/>
        <v>1338.2223999999999</v>
      </c>
      <c r="G20" s="6">
        <f t="shared" si="1"/>
        <v>5769.4223999999995</v>
      </c>
    </row>
    <row r="21" spans="2:7" ht="25.5">
      <c r="B21" s="2">
        <v>4</v>
      </c>
      <c r="C21" s="3" t="s">
        <v>34</v>
      </c>
      <c r="D21" s="2">
        <v>60</v>
      </c>
      <c r="E21" s="6">
        <v>8785.8</v>
      </c>
      <c r="F21" s="6">
        <f t="shared" si="0"/>
        <v>2653.3115999999995</v>
      </c>
      <c r="G21" s="6">
        <f t="shared" si="1"/>
        <v>11439.111599999998</v>
      </c>
    </row>
    <row r="22" spans="2:7" ht="30.75" thickBot="1">
      <c r="B22" s="2">
        <v>5</v>
      </c>
      <c r="C22" s="7" t="s">
        <v>30</v>
      </c>
      <c r="D22" s="2">
        <v>14</v>
      </c>
      <c r="E22" s="6">
        <v>1782.4</v>
      </c>
      <c r="F22" s="6">
        <f t="shared" si="0"/>
        <v>538.2848</v>
      </c>
      <c r="G22" s="6">
        <f t="shared" si="1"/>
        <v>2320.6848</v>
      </c>
    </row>
    <row r="23" spans="2:7" ht="30.75" thickBot="1">
      <c r="B23" s="2">
        <v>6</v>
      </c>
      <c r="C23" s="7" t="s">
        <v>26</v>
      </c>
      <c r="D23" s="2">
        <v>11</v>
      </c>
      <c r="E23" s="6">
        <v>671.5</v>
      </c>
      <c r="F23" s="6">
        <f t="shared" si="0"/>
        <v>202.793</v>
      </c>
      <c r="G23" s="6">
        <f t="shared" si="1"/>
        <v>874.293</v>
      </c>
    </row>
    <row r="24" spans="2:7" ht="30.75" thickBot="1">
      <c r="B24" s="2">
        <v>7</v>
      </c>
      <c r="C24" s="7" t="s">
        <v>28</v>
      </c>
      <c r="D24" s="2">
        <v>18</v>
      </c>
      <c r="E24" s="6">
        <v>2425.9</v>
      </c>
      <c r="F24" s="6">
        <f t="shared" si="0"/>
        <v>732.6218</v>
      </c>
      <c r="G24" s="6">
        <f t="shared" si="1"/>
        <v>3158.5218</v>
      </c>
    </row>
    <row r="25" spans="2:7" ht="30.75" thickBot="1">
      <c r="B25" s="2">
        <v>8</v>
      </c>
      <c r="C25" s="7" t="s">
        <v>29</v>
      </c>
      <c r="D25" s="2">
        <v>15</v>
      </c>
      <c r="E25" s="6">
        <v>1628.4</v>
      </c>
      <c r="F25" s="6">
        <f t="shared" si="0"/>
        <v>491.77680000000004</v>
      </c>
      <c r="G25" s="6">
        <f t="shared" si="1"/>
        <v>2120.1768</v>
      </c>
    </row>
    <row r="26" spans="2:7" ht="30.75" thickBot="1">
      <c r="B26" s="2">
        <v>9</v>
      </c>
      <c r="C26" s="7" t="s">
        <v>27</v>
      </c>
      <c r="D26" s="2">
        <v>15</v>
      </c>
      <c r="E26" s="6">
        <v>1713.8</v>
      </c>
      <c r="F26" s="6">
        <f t="shared" si="0"/>
        <v>517.5676</v>
      </c>
      <c r="G26" s="6">
        <f t="shared" si="1"/>
        <v>2231.3676</v>
      </c>
    </row>
    <row r="27" spans="2:7" ht="30.75" thickBot="1">
      <c r="B27" s="2">
        <v>12</v>
      </c>
      <c r="C27" s="7" t="s">
        <v>25</v>
      </c>
      <c r="D27" s="2">
        <v>14</v>
      </c>
      <c r="E27" s="6">
        <v>1971.6</v>
      </c>
      <c r="F27" s="6">
        <f t="shared" si="0"/>
        <v>595.4232</v>
      </c>
      <c r="G27" s="6">
        <f t="shared" si="1"/>
        <v>2567.0231999999996</v>
      </c>
    </row>
    <row r="28" spans="2:7" ht="12.75">
      <c r="B28" s="2"/>
      <c r="C28" s="14" t="s">
        <v>5</v>
      </c>
      <c r="D28" s="15">
        <f>SUM(D18:D27)</f>
        <v>256</v>
      </c>
      <c r="E28" s="15">
        <f>SUM(E18:E27)</f>
        <v>34765.8</v>
      </c>
      <c r="F28" s="13">
        <f>SUM(F18:F27)</f>
        <v>10499.271599999998</v>
      </c>
      <c r="G28" s="13">
        <f>SUM(G18:G27)</f>
        <v>45265.071599999996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8" t="s">
        <v>9</v>
      </c>
      <c r="D30" s="2">
        <v>33</v>
      </c>
      <c r="E30" s="6">
        <v>7530.1</v>
      </c>
      <c r="F30" s="6">
        <f>E30*0.302</f>
        <v>2274.0902</v>
      </c>
      <c r="G30" s="6">
        <f>SUM(E30:F30)</f>
        <v>9804.190200000001</v>
      </c>
    </row>
    <row r="31" spans="2:7" ht="30.75" thickBot="1">
      <c r="B31">
        <v>2</v>
      </c>
      <c r="C31" s="9" t="s">
        <v>10</v>
      </c>
      <c r="D31" s="2">
        <v>49</v>
      </c>
      <c r="E31" s="6">
        <v>13640.2</v>
      </c>
      <c r="F31" s="6">
        <f aca="true" t="shared" si="2" ref="F31:F44">E31*0.302</f>
        <v>4119.3404</v>
      </c>
      <c r="G31" s="6">
        <f aca="true" t="shared" si="3" ref="G31:G44">SUM(E31:F31)</f>
        <v>17759.5404</v>
      </c>
    </row>
    <row r="32" spans="2:7" ht="30.75" thickBot="1">
      <c r="B32">
        <v>3</v>
      </c>
      <c r="C32" s="9" t="s">
        <v>11</v>
      </c>
      <c r="D32" s="2">
        <v>32</v>
      </c>
      <c r="E32" s="6">
        <v>7927</v>
      </c>
      <c r="F32" s="6">
        <f t="shared" si="2"/>
        <v>2393.9539999999997</v>
      </c>
      <c r="G32" s="6">
        <f t="shared" si="3"/>
        <v>10320.954</v>
      </c>
    </row>
    <row r="33" spans="2:7" ht="30.75" thickBot="1">
      <c r="B33">
        <v>4</v>
      </c>
      <c r="C33" s="9" t="s">
        <v>12</v>
      </c>
      <c r="D33" s="2">
        <v>20</v>
      </c>
      <c r="E33" s="6">
        <v>3859</v>
      </c>
      <c r="F33" s="6">
        <f t="shared" si="2"/>
        <v>1165.418</v>
      </c>
      <c r="G33" s="6">
        <f t="shared" si="3"/>
        <v>5024.418</v>
      </c>
    </row>
    <row r="34" spans="2:7" ht="30">
      <c r="B34">
        <v>5</v>
      </c>
      <c r="C34" s="9" t="s">
        <v>13</v>
      </c>
      <c r="D34" s="2">
        <v>18</v>
      </c>
      <c r="E34" s="6">
        <v>4466.2</v>
      </c>
      <c r="F34" s="6">
        <f t="shared" si="2"/>
        <v>1348.7923999999998</v>
      </c>
      <c r="G34" s="6">
        <f t="shared" si="3"/>
        <v>5814.992399999999</v>
      </c>
    </row>
    <row r="35" spans="2:7" ht="30.75" thickBot="1">
      <c r="B35">
        <v>6</v>
      </c>
      <c r="C35" s="10" t="s">
        <v>14</v>
      </c>
      <c r="D35" s="2">
        <v>15</v>
      </c>
      <c r="E35" s="6">
        <v>2637.5</v>
      </c>
      <c r="F35" s="6">
        <f t="shared" si="2"/>
        <v>796.525</v>
      </c>
      <c r="G35" s="6">
        <f t="shared" si="3"/>
        <v>3434.025</v>
      </c>
    </row>
    <row r="36" spans="2:7" ht="30.75" thickBot="1">
      <c r="B36">
        <v>7</v>
      </c>
      <c r="C36" s="9" t="s">
        <v>15</v>
      </c>
      <c r="D36" s="2">
        <v>18</v>
      </c>
      <c r="E36" s="6">
        <v>3352.9</v>
      </c>
      <c r="F36" s="6">
        <f t="shared" si="2"/>
        <v>1012.5758</v>
      </c>
      <c r="G36" s="6">
        <f t="shared" si="3"/>
        <v>4365.4758</v>
      </c>
    </row>
    <row r="37" spans="2:7" ht="30.75" thickBot="1">
      <c r="B37">
        <v>8</v>
      </c>
      <c r="C37" s="9" t="s">
        <v>16</v>
      </c>
      <c r="D37" s="2">
        <v>13</v>
      </c>
      <c r="E37" s="6">
        <v>1927.8</v>
      </c>
      <c r="F37" s="6">
        <f t="shared" si="2"/>
        <v>582.1956</v>
      </c>
      <c r="G37" s="6">
        <f t="shared" si="3"/>
        <v>2509.9956</v>
      </c>
    </row>
    <row r="38" spans="2:7" ht="45.75" thickBot="1">
      <c r="B38">
        <v>9</v>
      </c>
      <c r="C38" s="9" t="s">
        <v>17</v>
      </c>
      <c r="D38" s="2">
        <v>27</v>
      </c>
      <c r="E38" s="6">
        <v>4419.3</v>
      </c>
      <c r="F38" s="6">
        <f t="shared" si="2"/>
        <v>1334.6286</v>
      </c>
      <c r="G38" s="6">
        <f t="shared" si="3"/>
        <v>5753.9286</v>
      </c>
    </row>
    <row r="39" spans="2:7" ht="30.75" thickBot="1">
      <c r="B39">
        <v>10</v>
      </c>
      <c r="C39" s="9" t="s">
        <v>18</v>
      </c>
      <c r="D39" s="2">
        <v>27</v>
      </c>
      <c r="E39" s="6">
        <v>5079.9</v>
      </c>
      <c r="F39" s="6">
        <f t="shared" si="2"/>
        <v>1534.1298</v>
      </c>
      <c r="G39" s="6">
        <f t="shared" si="3"/>
        <v>6614.029799999999</v>
      </c>
    </row>
    <row r="40" spans="2:7" ht="30.75" thickBot="1">
      <c r="B40">
        <v>11</v>
      </c>
      <c r="C40" s="9" t="s">
        <v>19</v>
      </c>
      <c r="D40" s="2">
        <v>19</v>
      </c>
      <c r="E40" s="6">
        <v>3073.4</v>
      </c>
      <c r="F40" s="6">
        <f t="shared" si="2"/>
        <v>928.1668</v>
      </c>
      <c r="G40" s="6">
        <f t="shared" si="3"/>
        <v>4001.5668</v>
      </c>
    </row>
    <row r="41" spans="2:7" ht="30.75" thickBot="1">
      <c r="B41">
        <v>12</v>
      </c>
      <c r="C41" s="9" t="s">
        <v>20</v>
      </c>
      <c r="D41" s="2">
        <v>23</v>
      </c>
      <c r="E41" s="6">
        <v>3541.4</v>
      </c>
      <c r="F41" s="6">
        <f t="shared" si="2"/>
        <v>1069.5028</v>
      </c>
      <c r="G41" s="6">
        <f t="shared" si="3"/>
        <v>4610.9028</v>
      </c>
    </row>
    <row r="42" spans="2:7" ht="30.75" thickBot="1">
      <c r="B42">
        <v>13</v>
      </c>
      <c r="C42" s="9" t="s">
        <v>21</v>
      </c>
      <c r="D42" s="2">
        <v>14</v>
      </c>
      <c r="E42" s="6">
        <v>2764.8</v>
      </c>
      <c r="F42" s="6">
        <f t="shared" si="2"/>
        <v>834.9696</v>
      </c>
      <c r="G42" s="6">
        <f t="shared" si="3"/>
        <v>3599.7696</v>
      </c>
    </row>
    <row r="43" spans="2:7" ht="30">
      <c r="B43">
        <v>14</v>
      </c>
      <c r="C43" s="9" t="s">
        <v>22</v>
      </c>
      <c r="D43" s="2">
        <v>21</v>
      </c>
      <c r="E43" s="6">
        <v>3769.2</v>
      </c>
      <c r="F43" s="6">
        <f t="shared" si="2"/>
        <v>1138.2984</v>
      </c>
      <c r="G43" s="6">
        <f t="shared" si="3"/>
        <v>4907.4983999999995</v>
      </c>
    </row>
    <row r="44" spans="2:7" ht="30">
      <c r="B44">
        <v>15</v>
      </c>
      <c r="C44" s="11" t="s">
        <v>23</v>
      </c>
      <c r="D44" s="2">
        <v>15</v>
      </c>
      <c r="E44" s="6">
        <v>4577.2</v>
      </c>
      <c r="F44" s="6">
        <f t="shared" si="2"/>
        <v>1382.3144</v>
      </c>
      <c r="G44" s="6">
        <f t="shared" si="3"/>
        <v>5959.5144</v>
      </c>
    </row>
    <row r="45" spans="3:7" ht="14.25">
      <c r="C45" s="12" t="s">
        <v>35</v>
      </c>
      <c r="D45" s="13">
        <f>SUM(D30:D44)</f>
        <v>344</v>
      </c>
      <c r="E45" s="13">
        <f>SUM(E30:E44)</f>
        <v>72565.90000000001</v>
      </c>
      <c r="F45" s="13">
        <f>SUM(F30:F44)</f>
        <v>21914.901799999996</v>
      </c>
      <c r="G45" s="13">
        <f>SUM(G30:G44)</f>
        <v>94480.8018</v>
      </c>
    </row>
    <row r="46" spans="5:7" ht="12.75">
      <c r="E46" s="4"/>
      <c r="F46" s="4"/>
      <c r="G46" s="4"/>
    </row>
    <row r="47" spans="3:7" ht="30.75" thickBot="1">
      <c r="C47" s="16" t="s">
        <v>37</v>
      </c>
      <c r="D47" s="2">
        <v>34</v>
      </c>
      <c r="E47" s="23">
        <v>6157.1</v>
      </c>
      <c r="F47" s="6">
        <f>E47*0.302</f>
        <v>1859.4442000000001</v>
      </c>
      <c r="G47" s="6">
        <f>SUM(E47:F47)</f>
        <v>8016.5442</v>
      </c>
    </row>
    <row r="48" spans="3:7" ht="30">
      <c r="C48" s="19" t="s">
        <v>36</v>
      </c>
      <c r="D48" s="2">
        <v>32</v>
      </c>
      <c r="E48" s="23">
        <v>4893.2</v>
      </c>
      <c r="F48" s="6">
        <f>E48*0.302</f>
        <v>1477.7464</v>
      </c>
      <c r="G48" s="6">
        <f>SUM(E48:F48)</f>
        <v>6370.9464</v>
      </c>
    </row>
    <row r="49" spans="3:7" ht="14.25">
      <c r="C49" s="20" t="s">
        <v>38</v>
      </c>
      <c r="D49" s="15">
        <f>SUM(D47:D48)</f>
        <v>66</v>
      </c>
      <c r="E49" s="24">
        <f>SUM(E47:E48)</f>
        <v>11050.3</v>
      </c>
      <c r="F49" s="29">
        <f>SUM(F47:F48)</f>
        <v>3337.1906</v>
      </c>
      <c r="G49" s="29">
        <f>SUM(G47:G48)</f>
        <v>14387.490600000001</v>
      </c>
    </row>
    <row r="50" spans="3:7" ht="14.25">
      <c r="C50" s="18"/>
      <c r="D50" s="17"/>
      <c r="E50" s="25"/>
      <c r="F50" s="17"/>
      <c r="G50" s="17"/>
    </row>
    <row r="51" spans="3:7" ht="60">
      <c r="C51" s="21" t="s">
        <v>39</v>
      </c>
      <c r="D51" s="15">
        <v>46</v>
      </c>
      <c r="E51" s="26">
        <v>6367.3</v>
      </c>
      <c r="F51" s="13">
        <f>E51*0.302</f>
        <v>1922.9246</v>
      </c>
      <c r="G51" s="13">
        <f>SUM(E51:F51)</f>
        <v>8290.2246</v>
      </c>
    </row>
    <row r="52" spans="3:7" ht="14.25">
      <c r="C52" s="18"/>
      <c r="D52" s="17"/>
      <c r="E52" s="25"/>
      <c r="F52" s="17"/>
      <c r="G52" s="17"/>
    </row>
    <row r="53" spans="3:7" ht="90">
      <c r="C53" s="21" t="s">
        <v>40</v>
      </c>
      <c r="D53" s="15">
        <v>62</v>
      </c>
      <c r="E53" s="26">
        <v>8874.2</v>
      </c>
      <c r="F53" s="13">
        <f>E53*0.302</f>
        <v>2680.0084</v>
      </c>
      <c r="G53" s="13">
        <f>SUM(E53:F53)</f>
        <v>11554.208400000001</v>
      </c>
    </row>
    <row r="54" spans="3:7" ht="14.25">
      <c r="C54" s="18"/>
      <c r="D54" s="17"/>
      <c r="E54" s="25"/>
      <c r="F54" s="17"/>
      <c r="G54" s="17"/>
    </row>
    <row r="55" spans="3:7" ht="30">
      <c r="C55" s="21" t="s">
        <v>24</v>
      </c>
      <c r="D55" s="2">
        <v>46</v>
      </c>
      <c r="E55" s="23">
        <v>3271.5</v>
      </c>
      <c r="F55" s="6">
        <f>E55*0.302</f>
        <v>987.9929999999999</v>
      </c>
      <c r="G55" s="6">
        <f>SUM(E55:F55)</f>
        <v>4259.493</v>
      </c>
    </row>
    <row r="56" spans="3:7" ht="38.25">
      <c r="C56" s="3" t="s">
        <v>41</v>
      </c>
      <c r="D56" s="2">
        <v>30</v>
      </c>
      <c r="E56" s="27">
        <v>3542.5</v>
      </c>
      <c r="F56" s="6">
        <f>E56*0.302</f>
        <v>1069.835</v>
      </c>
      <c r="G56" s="6">
        <f>SUM(E56:F56)</f>
        <v>4612.335</v>
      </c>
    </row>
    <row r="57" spans="3:7" ht="38.25">
      <c r="C57" s="3" t="s">
        <v>42</v>
      </c>
      <c r="D57" s="2">
        <v>6</v>
      </c>
      <c r="E57" s="27">
        <v>1109.6</v>
      </c>
      <c r="F57" s="6">
        <f>E57*0.302</f>
        <v>335.09919999999994</v>
      </c>
      <c r="G57" s="6">
        <f>SUM(E57:F57)</f>
        <v>1444.6991999999998</v>
      </c>
    </row>
    <row r="58" spans="3:7" ht="51">
      <c r="C58" s="3" t="s">
        <v>43</v>
      </c>
      <c r="D58" s="2">
        <v>54</v>
      </c>
      <c r="E58" s="27">
        <v>4241.8</v>
      </c>
      <c r="F58" s="6">
        <f>E58*0.302</f>
        <v>1281.0236</v>
      </c>
      <c r="G58" s="6">
        <f>SUM(E58:F58)</f>
        <v>5522.8236</v>
      </c>
    </row>
    <row r="59" spans="3:7" ht="12.75">
      <c r="C59" s="22" t="s">
        <v>44</v>
      </c>
      <c r="D59" s="15">
        <f>SUM(D55:D58)</f>
        <v>136</v>
      </c>
      <c r="E59" s="13">
        <f>SUM(E55:E58)</f>
        <v>12165.400000000001</v>
      </c>
      <c r="F59" s="13">
        <f>SUM(F55:F58)</f>
        <v>3673.9508</v>
      </c>
      <c r="G59" s="13">
        <f>SUM(G55:G58)</f>
        <v>15839.3508</v>
      </c>
    </row>
    <row r="61" spans="4:5" ht="12.75">
      <c r="D61" s="4"/>
      <c r="E61" s="4"/>
    </row>
    <row r="62" spans="3:5" ht="12.75">
      <c r="C62" t="s">
        <v>45</v>
      </c>
      <c r="E62" t="s">
        <v>46</v>
      </c>
    </row>
    <row r="64" ht="12.75">
      <c r="C64" t="s">
        <v>48</v>
      </c>
    </row>
  </sheetData>
  <sheetProtection/>
  <mergeCells count="3">
    <mergeCell ref="C2:I4"/>
    <mergeCell ref="C6:I6"/>
    <mergeCell ref="D10:F10"/>
  </mergeCells>
  <printOptions/>
  <pageMargins left="0.31496062992125984" right="0.11811023622047245" top="0.15748031496062992" bottom="0.35433070866141736" header="0.31496062992125984" footer="0.11811023622047245"/>
  <pageSetup fitToHeight="2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2015-10-08T08:47:54Z</cp:lastPrinted>
  <dcterms:created xsi:type="dcterms:W3CDTF">2014-03-26T03:31:33Z</dcterms:created>
  <dcterms:modified xsi:type="dcterms:W3CDTF">2015-10-08T09:49:56Z</dcterms:modified>
  <cp:category/>
  <cp:version/>
  <cp:contentType/>
  <cp:contentStatus/>
</cp:coreProperties>
</file>